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19\Downloads\"/>
    </mc:Choice>
  </mc:AlternateContent>
  <bookViews>
    <workbookView xWindow="0" yWindow="0" windowWidth="28800" windowHeight="12435" activeTab="6"/>
  </bookViews>
  <sheets>
    <sheet name="моздок" sheetId="1" r:id="rId1"/>
    <sheet name="ардон" sheetId="2" r:id="rId2"/>
    <sheet name="алагир" sheetId="3" r:id="rId3"/>
    <sheet name="беслан" sheetId="4" r:id="rId4"/>
    <sheet name="пригород" sheetId="5" r:id="rId5"/>
    <sheet name="город" sheetId="6" r:id="rId6"/>
    <sheet name="свод" sheetId="7" r:id="rId7"/>
  </sheets>
  <definedNames>
    <definedName name="_xlnm.Print_Area" localSheetId="0">моздок!$A$1:$P$50</definedName>
  </definedNames>
  <calcPr calcId="152511"/>
</workbook>
</file>

<file path=xl/calcChain.xml><?xml version="1.0" encoding="utf-8"?>
<calcChain xmlns="http://schemas.openxmlformats.org/spreadsheetml/2006/main">
  <c r="E33" i="7" l="1"/>
  <c r="F33" i="7"/>
  <c r="G33" i="7"/>
  <c r="H33" i="7"/>
  <c r="I33" i="7"/>
  <c r="J33" i="7"/>
  <c r="K33" i="7"/>
  <c r="L33" i="7"/>
  <c r="M33" i="7"/>
  <c r="N33" i="7"/>
  <c r="O33" i="7"/>
  <c r="P33" i="7"/>
  <c r="E34" i="7"/>
  <c r="F34" i="7"/>
  <c r="G34" i="7"/>
  <c r="H34" i="7"/>
  <c r="I34" i="7"/>
  <c r="J34" i="7"/>
  <c r="K34" i="7"/>
  <c r="L34" i="7"/>
  <c r="M34" i="7"/>
  <c r="N34" i="7"/>
  <c r="O34" i="7"/>
  <c r="P34" i="7"/>
  <c r="E35" i="7"/>
  <c r="F35" i="7"/>
  <c r="G35" i="7"/>
  <c r="H35" i="7"/>
  <c r="I35" i="7"/>
  <c r="J35" i="7"/>
  <c r="K35" i="7"/>
  <c r="L35" i="7"/>
  <c r="M35" i="7"/>
  <c r="N35" i="7"/>
  <c r="O35" i="7"/>
  <c r="P35" i="7"/>
  <c r="E36" i="7"/>
  <c r="F36" i="7"/>
  <c r="G36" i="7"/>
  <c r="H36" i="7"/>
  <c r="I36" i="7"/>
  <c r="J36" i="7"/>
  <c r="K36" i="7"/>
  <c r="L36" i="7"/>
  <c r="M36" i="7"/>
  <c r="N36" i="7"/>
  <c r="O36" i="7"/>
  <c r="P36" i="7"/>
  <c r="E37" i="7"/>
  <c r="F37" i="7"/>
  <c r="G37" i="7"/>
  <c r="H37" i="7"/>
  <c r="I37" i="7"/>
  <c r="J37" i="7"/>
  <c r="K37" i="7"/>
  <c r="L37" i="7"/>
  <c r="M37" i="7"/>
  <c r="N37" i="7"/>
  <c r="O37" i="7"/>
  <c r="P37" i="7"/>
  <c r="E38" i="7"/>
  <c r="F38" i="7"/>
  <c r="G38" i="7"/>
  <c r="H38" i="7"/>
  <c r="I38" i="7"/>
  <c r="J38" i="7"/>
  <c r="K38" i="7"/>
  <c r="L38" i="7"/>
  <c r="M38" i="7"/>
  <c r="N38" i="7"/>
  <c r="O38" i="7"/>
  <c r="P38" i="7"/>
  <c r="E39" i="7"/>
  <c r="F39" i="7"/>
  <c r="G39" i="7"/>
  <c r="H39" i="7"/>
  <c r="I39" i="7"/>
  <c r="J39" i="7"/>
  <c r="K39" i="7"/>
  <c r="L39" i="7"/>
  <c r="M39" i="7"/>
  <c r="N39" i="7"/>
  <c r="O39" i="7"/>
  <c r="P39" i="7"/>
  <c r="E40" i="7"/>
  <c r="F40" i="7"/>
  <c r="G40" i="7"/>
  <c r="H40" i="7"/>
  <c r="I40" i="7"/>
  <c r="J40" i="7"/>
  <c r="K40" i="7"/>
  <c r="L40" i="7"/>
  <c r="M40" i="7"/>
  <c r="N40" i="7"/>
  <c r="O40" i="7"/>
  <c r="P40" i="7"/>
  <c r="E41" i="7"/>
  <c r="F41" i="7"/>
  <c r="G41" i="7"/>
  <c r="H41" i="7"/>
  <c r="I41" i="7"/>
  <c r="J41" i="7"/>
  <c r="K41" i="7"/>
  <c r="L41" i="7"/>
  <c r="M41" i="7"/>
  <c r="N41" i="7"/>
  <c r="O41" i="7"/>
  <c r="P41" i="7"/>
  <c r="E42" i="7"/>
  <c r="F42" i="7"/>
  <c r="G42" i="7"/>
  <c r="H42" i="7"/>
  <c r="I42" i="7"/>
  <c r="J42" i="7"/>
  <c r="K42" i="7"/>
  <c r="L42" i="7"/>
  <c r="M42" i="7"/>
  <c r="N42" i="7"/>
  <c r="O42" i="7"/>
  <c r="P42" i="7"/>
  <c r="E43" i="7"/>
  <c r="F43" i="7"/>
  <c r="G43" i="7"/>
  <c r="H43" i="7"/>
  <c r="I43" i="7"/>
  <c r="J43" i="7"/>
  <c r="K43" i="7"/>
  <c r="L43" i="7"/>
  <c r="M43" i="7"/>
  <c r="N43" i="7"/>
  <c r="O43" i="7"/>
  <c r="P43" i="7"/>
  <c r="E44" i="7"/>
  <c r="F44" i="7"/>
  <c r="G44" i="7"/>
  <c r="H44" i="7"/>
  <c r="I44" i="7"/>
  <c r="J44" i="7"/>
  <c r="K44" i="7"/>
  <c r="L44" i="7"/>
  <c r="M44" i="7"/>
  <c r="N44" i="7"/>
  <c r="O44" i="7"/>
  <c r="P44" i="7"/>
  <c r="E45" i="7"/>
  <c r="F45" i="7"/>
  <c r="G45" i="7"/>
  <c r="H45" i="7"/>
  <c r="I45" i="7"/>
  <c r="J45" i="7"/>
  <c r="K45" i="7"/>
  <c r="L45" i="7"/>
  <c r="M45" i="7"/>
  <c r="N45" i="7"/>
  <c r="O45" i="7"/>
  <c r="P45" i="7"/>
  <c r="F32" i="7"/>
  <c r="G32" i="7"/>
  <c r="H32" i="7"/>
  <c r="I32" i="7"/>
  <c r="J32" i="7"/>
  <c r="K32" i="7"/>
  <c r="L32" i="7"/>
  <c r="M32" i="7"/>
  <c r="N32" i="7"/>
  <c r="O32" i="7"/>
  <c r="P32" i="7"/>
  <c r="E32" i="7"/>
  <c r="E9" i="7"/>
  <c r="F9" i="7"/>
  <c r="G9" i="7"/>
  <c r="H9" i="7"/>
  <c r="I9" i="7"/>
  <c r="J9" i="7"/>
  <c r="K9" i="7"/>
  <c r="L9" i="7"/>
  <c r="M9" i="7"/>
  <c r="E10" i="7"/>
  <c r="F10" i="7"/>
  <c r="G10" i="7"/>
  <c r="H10" i="7"/>
  <c r="I10" i="7"/>
  <c r="J10" i="7"/>
  <c r="K10" i="7"/>
  <c r="L10" i="7"/>
  <c r="M10" i="7"/>
  <c r="E11" i="7"/>
  <c r="F11" i="7"/>
  <c r="G11" i="7"/>
  <c r="H11" i="7"/>
  <c r="I11" i="7"/>
  <c r="J11" i="7"/>
  <c r="K11" i="7"/>
  <c r="L11" i="7"/>
  <c r="M11" i="7"/>
  <c r="E12" i="7"/>
  <c r="F12" i="7"/>
  <c r="G12" i="7"/>
  <c r="H12" i="7"/>
  <c r="I12" i="7"/>
  <c r="J12" i="7"/>
  <c r="K12" i="7"/>
  <c r="L12" i="7"/>
  <c r="M12" i="7"/>
  <c r="E13" i="7"/>
  <c r="F13" i="7"/>
  <c r="G13" i="7"/>
  <c r="H13" i="7"/>
  <c r="I13" i="7"/>
  <c r="J13" i="7"/>
  <c r="K13" i="7"/>
  <c r="L13" i="7"/>
  <c r="M13" i="7"/>
  <c r="E14" i="7"/>
  <c r="F14" i="7"/>
  <c r="G14" i="7"/>
  <c r="H14" i="7"/>
  <c r="I14" i="7"/>
  <c r="J14" i="7"/>
  <c r="K14" i="7"/>
  <c r="L14" i="7"/>
  <c r="M14" i="7"/>
  <c r="E15" i="7"/>
  <c r="F15" i="7"/>
  <c r="G15" i="7"/>
  <c r="H15" i="7"/>
  <c r="I15" i="7"/>
  <c r="J15" i="7"/>
  <c r="K15" i="7"/>
  <c r="L15" i="7"/>
  <c r="M15" i="7"/>
  <c r="E16" i="7"/>
  <c r="F16" i="7"/>
  <c r="G16" i="7"/>
  <c r="H16" i="7"/>
  <c r="I16" i="7"/>
  <c r="J16" i="7"/>
  <c r="K16" i="7"/>
  <c r="L16" i="7"/>
  <c r="M16" i="7"/>
  <c r="F8" i="7"/>
  <c r="G8" i="7"/>
  <c r="H8" i="7"/>
  <c r="I8" i="7"/>
  <c r="J8" i="7"/>
  <c r="K8" i="7"/>
  <c r="L8" i="7"/>
  <c r="M8" i="7"/>
  <c r="E8" i="7"/>
  <c r="P46" i="7" l="1"/>
  <c r="O46" i="7"/>
  <c r="F46" i="7"/>
  <c r="E46" i="7"/>
  <c r="H17" i="7"/>
  <c r="G17" i="7"/>
  <c r="F17" i="7"/>
  <c r="E17" i="7"/>
  <c r="P46" i="3"/>
  <c r="O46" i="3"/>
  <c r="N46" i="3"/>
  <c r="M46" i="3"/>
  <c r="F46" i="3"/>
  <c r="E46" i="3"/>
  <c r="G17" i="3"/>
  <c r="F17" i="3"/>
  <c r="E17" i="3"/>
  <c r="H9" i="3"/>
  <c r="F9" i="3"/>
  <c r="H8" i="3"/>
  <c r="H17" i="3" s="1"/>
  <c r="F8" i="3"/>
  <c r="P46" i="5" l="1"/>
  <c r="O46" i="5"/>
  <c r="F46" i="5"/>
  <c r="E46" i="5"/>
  <c r="H17" i="5"/>
  <c r="G17" i="5"/>
  <c r="F17" i="5"/>
  <c r="E17" i="5"/>
</calcChain>
</file>

<file path=xl/sharedStrings.xml><?xml version="1.0" encoding="utf-8"?>
<sst xmlns="http://schemas.openxmlformats.org/spreadsheetml/2006/main" count="673" uniqueCount="96">
  <si>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</si>
  <si>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</si>
  <si>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</si>
  <si>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</si>
  <si>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</si>
  <si>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</si>
  <si>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</si>
  <si>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</si>
  <si>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</si>
  <si>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</si>
  <si>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</si>
  <si>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</si>
  <si>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</si>
  <si>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</si>
  <si>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</si>
  <si>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</si>
  <si>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</si>
  <si>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</si>
  <si>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</si>
  <si>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</si>
  <si>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</si>
  <si>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</si>
  <si>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</si>
  <si>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</si>
  <si>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</si>
  <si>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</si>
  <si>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</si>
  <si>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</si>
  <si>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</si>
  <si>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</si>
  <si>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</si>
  <si>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Итого:</t>
    </r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</si>
  <si>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</si>
  <si>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</si>
  <si>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t>Причины отклонения</t>
  </si>
  <si>
    <t>Начальник ОКС и И                                                 С.А.Губаев</t>
  </si>
  <si>
    <r>
      <rPr>
        <b/>
        <sz val="14"/>
        <rFont val="Times New Roman"/>
        <family val="1"/>
        <charset val="204"/>
      </rPr>
      <t>Форма 2</t>
    </r>
  </si>
  <si>
    <t>Категория заявителей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</si>
  <si>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</si>
  <si>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</si>
  <si>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</si>
  <si>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</si>
  <si>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</si>
  <si>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</si>
  <si>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</si>
  <si>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</si>
  <si>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</si>
  <si>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</si>
  <si>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</si>
  <si>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</si>
  <si>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</si>
  <si>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</si>
  <si>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</si>
  <si>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</si>
  <si>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</si>
  <si>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</si>
  <si>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</si>
  <si>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</si>
  <si>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</si>
  <si>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</si>
  <si>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И</t>
  </si>
  <si>
    <t>12</t>
  </si>
  <si>
    <t>13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</si>
  <si>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</si>
  <si>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</si>
  <si>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</si>
  <si>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</si>
  <si>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</si>
  <si>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</si>
  <si>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</si>
  <si>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</si>
  <si>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</si>
  <si>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</si>
  <si>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11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</si>
  <si>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</si>
  <si>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</si>
  <si>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</si>
  <si>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</si>
  <si>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</si>
  <si>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</si>
  <si>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Итого:</t>
  </si>
  <si>
    <t>Количество отклоненных заявок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</si>
  <si>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в апреле 2020 г.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</si>
  <si>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ООО "Газпром газораспределение Владикавказ" в Моздокском районе  апрель 2020 год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</si>
  <si>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</t>
  </si>
  <si>
    <t>за Апрель 2020г.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</si>
  <si>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ООО "Газпром газораспределение Владикавказ"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</si>
  <si>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в Алагирском районе за   апрель   2020г.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</si>
  <si>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        ООО "Газпром газораспределение Владикавказ" в Алагирском районе за  апрель  2020г.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</si>
  <si>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ДЕКАБРЬ 2019г.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</si>
  <si>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ООО "Газпром газораспределение Владикавказ" за ДЕКАБРЬ 2019г.</t>
  </si>
  <si>
    <t>Количество поступивших (ОПЛАЧЕННЫХ) заявок</t>
  </si>
  <si>
    <t>стандартизированные ставки ОТ 0мЗ ДО 5мЗ</t>
  </si>
  <si>
    <t>стандартизированные ставки ОТ 0мЗ ДО 15мЗ</t>
  </si>
  <si>
    <t>стандартизированные ставки ОТ 15мЗ ДО 500мЗ, в гор.300м, в сельс.500м.        ( 1-муниц.образ.)</t>
  </si>
  <si>
    <t>стандартизированные ставки ОТ 15мЗ ДО 500мЗ, в гор.300м, в сельс.500м.      ( 2-муниц.образ.)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</si>
</sst>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b/>
      <sz val="14"/>
      <color rgb="FF00B05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0" borderId="44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left" vertical="top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0" xfId="0" applyFont="1" applyBorder="1" applyAlignment="1">
      <alignment vertical="top"/>
    </xf>
    <xf numFmtId="0" fontId="4" fillId="0" borderId="44" xfId="0" applyFont="1" applyBorder="1" applyAlignment="1">
      <alignment horizontal="left" vertical="top"/>
    </xf>
    <xf numFmtId="0" fontId="4" fillId="0" borderId="41" xfId="0" applyFont="1" applyBorder="1" applyAlignment="1">
      <alignment horizontal="left" vertical="top"/>
    </xf>
    <xf numFmtId="0" fontId="4" fillId="0" borderId="49" xfId="0" applyFont="1" applyBorder="1" applyAlignment="1">
      <alignment horizontal="center" vertical="top"/>
    </xf>
    <xf numFmtId="0" fontId="4" fillId="0" borderId="40" xfId="0" applyFont="1" applyBorder="1" applyAlignment="1">
      <alignment horizontal="center" vertical="top" wrapText="1"/>
    </xf>
    <xf numFmtId="0" fontId="4" fillId="0" borderId="45" xfId="0" applyFont="1" applyBorder="1" applyAlignment="1">
      <alignment horizontal="left" vertical="top"/>
    </xf>
    <xf numFmtId="0" fontId="4" fillId="0" borderId="40" xfId="0" applyFont="1" applyBorder="1" applyAlignment="1">
      <alignment horizontal="center" vertical="top"/>
    </xf>
    <xf numFmtId="0" fontId="4" fillId="0" borderId="40" xfId="0" applyFont="1" applyBorder="1" applyAlignment="1">
      <alignment horizontal="justify" vertical="top"/>
    </xf>
    <xf numFmtId="0" fontId="4" fillId="0" borderId="40" xfId="0" applyFont="1" applyBorder="1" applyAlignment="1">
      <alignment horizontal="left" vertical="top" indent="1"/>
    </xf>
    <xf numFmtId="0" fontId="4" fillId="0" borderId="40" xfId="0" applyFont="1" applyBorder="1" applyAlignment="1">
      <alignment horizontal="right" vertical="top"/>
    </xf>
    <xf numFmtId="0" fontId="1" fillId="0" borderId="40" xfId="0" applyFont="1" applyBorder="1" applyAlignment="1">
      <alignment horizontal="left" vertical="top"/>
    </xf>
    <xf numFmtId="0" fontId="1" fillId="0" borderId="40" xfId="0" applyFont="1" applyBorder="1" applyAlignment="1">
      <alignment horizontal="justify" vertical="top"/>
    </xf>
    <xf numFmtId="0" fontId="1" fillId="0" borderId="40" xfId="0" applyFont="1" applyBorder="1" applyAlignment="1">
      <alignment horizontal="justify" vertical="top" wrapText="1"/>
    </xf>
    <xf numFmtId="0" fontId="4" fillId="0" borderId="40" xfId="0" applyFont="1" applyBorder="1" applyAlignment="1">
      <alignment horizontal="justify" vertical="top" wrapText="1"/>
    </xf>
    <xf numFmtId="0" fontId="1" fillId="0" borderId="40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left" vertical="top"/>
    </xf>
    <xf numFmtId="0" fontId="4" fillId="0" borderId="40" xfId="0" applyFont="1" applyBorder="1"/>
    <xf numFmtId="0" fontId="4" fillId="0" borderId="49" xfId="0" applyFont="1" applyBorder="1" applyAlignment="1">
      <alignment horizontal="center" vertical="top"/>
    </xf>
    <xf numFmtId="2" fontId="4" fillId="0" borderId="40" xfId="0" applyNumberFormat="1" applyFont="1" applyBorder="1" applyAlignment="1">
      <alignment horizontal="center" vertical="top" wrapText="1"/>
    </xf>
    <xf numFmtId="0" fontId="4" fillId="0" borderId="47" xfId="0" applyFont="1" applyBorder="1"/>
    <xf numFmtId="0" fontId="1" fillId="0" borderId="40" xfId="0" applyFont="1" applyBorder="1" applyAlignment="1">
      <alignment horizontal="left" vertical="top" indent="1"/>
    </xf>
    <xf numFmtId="0" fontId="1" fillId="0" borderId="40" xfId="0" applyFont="1" applyBorder="1" applyAlignment="1">
      <alignment horizontal="center" vertical="top"/>
    </xf>
    <xf numFmtId="0" fontId="6" fillId="0" borderId="40" xfId="0" applyFont="1" applyBorder="1" applyAlignment="1">
      <alignment horizontal="center" vertical="top"/>
    </xf>
    <xf numFmtId="0" fontId="7" fillId="0" borderId="40" xfId="0" applyFont="1" applyBorder="1" applyAlignment="1">
      <alignment horizontal="center" vertical="top"/>
    </xf>
    <xf numFmtId="0" fontId="4" fillId="0" borderId="34" xfId="0" applyFont="1" applyBorder="1" applyAlignment="1">
      <alignment horizontal="left" vertical="top" wrapText="1"/>
    </xf>
    <xf numFmtId="0" fontId="4" fillId="0" borderId="46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2" xfId="0" applyFont="1" applyBorder="1" applyAlignment="1">
      <alignment horizontal="left" vertical="top" wrapText="1"/>
    </xf>
    <xf numFmtId="0" fontId="4" fillId="0" borderId="43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4" fillId="0" borderId="38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center" vertical="top" wrapText="1"/>
    </xf>
    <xf numFmtId="0" fontId="4" fillId="0" borderId="47" xfId="0" applyFont="1" applyBorder="1" applyAlignment="1">
      <alignment horizontal="center" vertical="top" wrapText="1"/>
    </xf>
    <xf numFmtId="0" fontId="4" fillId="0" borderId="49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top" wrapText="1"/>
    </xf>
    <xf numFmtId="0" fontId="4" fillId="0" borderId="48" xfId="0" applyFont="1" applyBorder="1" applyAlignment="1">
      <alignment horizontal="center" vertical="top"/>
    </xf>
    <xf numFmtId="0" fontId="4" fillId="0" borderId="47" xfId="0" applyFont="1" applyBorder="1" applyAlignment="1">
      <alignment horizontal="center" vertical="top"/>
    </xf>
    <xf numFmtId="0" fontId="4" fillId="0" borderId="49" xfId="0" applyFont="1" applyBorder="1" applyAlignment="1">
      <alignment horizontal="center" vertical="top"/>
    </xf>
    <xf numFmtId="0" fontId="4" fillId="0" borderId="48" xfId="0" applyFont="1" applyBorder="1" applyAlignment="1">
      <alignment horizontal="justify" vertical="top" wrapText="1"/>
    </xf>
    <xf numFmtId="0" fontId="4" fillId="0" borderId="49" xfId="0" applyFont="1" applyBorder="1" applyAlignment="1">
      <alignment horizontal="justify" vertical="top" wrapText="1"/>
    </xf>
    <xf numFmtId="0" fontId="4" fillId="0" borderId="44" xfId="0" applyFont="1" applyBorder="1" applyAlignment="1">
      <alignment horizontal="center" vertical="center" textRotation="90"/>
    </xf>
    <xf numFmtId="0" fontId="4" fillId="0" borderId="41" xfId="0" applyFont="1" applyBorder="1" applyAlignment="1">
      <alignment horizontal="center" vertical="center" textRotation="90"/>
    </xf>
    <xf numFmtId="0" fontId="4" fillId="0" borderId="45" xfId="0" applyFont="1" applyBorder="1" applyAlignment="1">
      <alignment horizontal="center" vertical="center" textRotation="90"/>
    </xf>
    <xf numFmtId="0" fontId="4" fillId="0" borderId="44" xfId="0" applyFont="1" applyBorder="1" applyAlignment="1">
      <alignment horizontal="center" vertical="center" textRotation="90" wrapText="1"/>
    </xf>
    <xf numFmtId="0" fontId="4" fillId="0" borderId="41" xfId="0" applyFont="1" applyBorder="1" applyAlignment="1">
      <alignment horizontal="center" vertical="center" textRotation="90" wrapText="1"/>
    </xf>
    <xf numFmtId="0" fontId="4" fillId="0" borderId="45" xfId="0" applyFont="1" applyBorder="1" applyAlignment="1">
      <alignment horizontal="center" vertical="center" textRotation="90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left" vertical="top" indent="11"/>
    </xf>
    <xf numFmtId="0" fontId="4" fillId="0" borderId="47" xfId="0" applyFont="1" applyBorder="1" applyAlignment="1">
      <alignment horizontal="left" vertical="top" indent="11"/>
    </xf>
    <xf numFmtId="0" fontId="4" fillId="0" borderId="49" xfId="0" applyFont="1" applyBorder="1" applyAlignment="1">
      <alignment horizontal="left" vertical="top" indent="11"/>
    </xf>
    <xf numFmtId="0" fontId="1" fillId="0" borderId="44" xfId="0" applyFont="1" applyBorder="1" applyAlignment="1">
      <alignment horizontal="center" vertical="center" textRotation="90"/>
    </xf>
    <xf numFmtId="0" fontId="1" fillId="0" borderId="41" xfId="0" applyFont="1" applyBorder="1" applyAlignment="1">
      <alignment horizontal="center" vertical="center" textRotation="90"/>
    </xf>
    <xf numFmtId="0" fontId="1" fillId="0" borderId="45" xfId="0" applyFont="1" applyBorder="1" applyAlignment="1">
      <alignment horizontal="center" vertical="center" textRotation="90"/>
    </xf>
    <xf numFmtId="0" fontId="1" fillId="0" borderId="44" xfId="0" applyFont="1" applyBorder="1" applyAlignment="1">
      <alignment horizontal="left" vertical="top" wrapText="1"/>
    </xf>
    <xf numFmtId="0" fontId="1" fillId="0" borderId="45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/>
    </xf>
    <xf numFmtId="0" fontId="1" fillId="0" borderId="47" xfId="0" applyFont="1" applyBorder="1" applyAlignment="1">
      <alignment horizontal="left" vertical="top"/>
    </xf>
    <xf numFmtId="0" fontId="1" fillId="0" borderId="49" xfId="0" applyFont="1" applyBorder="1" applyAlignment="1">
      <alignment horizontal="left" vertical="top"/>
    </xf>
    <xf numFmtId="0" fontId="1" fillId="0" borderId="44" xfId="0" applyFont="1" applyBorder="1" applyAlignment="1">
      <alignment horizontal="center" vertical="center" textRotation="90" wrapText="1"/>
    </xf>
    <xf numFmtId="0" fontId="1" fillId="0" borderId="45" xfId="0" applyFont="1" applyBorder="1" applyAlignment="1">
      <alignment horizontal="center" vertical="center" textRotation="90" wrapText="1"/>
    </xf>
    <xf numFmtId="0" fontId="1" fillId="0" borderId="41" xfId="0" applyFont="1" applyBorder="1" applyAlignment="1">
      <alignment horizontal="center" vertical="center" textRotation="90" wrapText="1"/>
    </xf>
    <xf numFmtId="0" fontId="1" fillId="0" borderId="48" xfId="0" applyFont="1" applyBorder="1" applyAlignment="1">
      <alignment horizontal="left" vertical="top" wrapText="1"/>
    </xf>
    <xf numFmtId="0" fontId="1" fillId="0" borderId="49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left" vertical="top" wrapText="1"/>
    </xf>
    <xf numFmtId="0" fontId="4" fillId="0" borderId="48" xfId="0" applyFont="1" applyBorder="1" applyAlignment="1">
      <alignment horizontal="left" vertical="top" wrapText="1"/>
    </xf>
    <xf numFmtId="0" fontId="4" fillId="0" borderId="47" xfId="0" applyFont="1" applyBorder="1" applyAlignment="1">
      <alignment horizontal="left" vertical="top" wrapText="1"/>
    </xf>
    <xf numFmtId="0" fontId="4" fillId="0" borderId="49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center" vertical="top" wrapText="1"/>
    </xf>
    <xf numFmtId="0" fontId="4" fillId="0" borderId="4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13" zoomScale="70" zoomScaleNormal="70" workbookViewId="0">
      <selection activeCell="F42" sqref="F42"/>
    </sheetView>
  </sheetViews>
  <sheetFormatPr defaultRowHeight="12.75" x14ac:dyDescent="0.2"/>
  <cols>
    <col min="1" max="1" width="4.5703125" style="16" customWidth="1"/>
    <col min="2" max="2" width="18" style="16" customWidth="1"/>
    <col min="3" max="3" width="18.28515625" style="16" customWidth="1"/>
    <col min="4" max="4" width="28.85546875" style="16" customWidth="1"/>
    <col min="5" max="5" width="15.5703125" style="17" customWidth="1"/>
    <col min="6" max="6" width="9.5703125" style="17" customWidth="1"/>
    <col min="7" max="7" width="16" style="17" customWidth="1"/>
    <col min="8" max="8" width="10.140625" style="17" customWidth="1"/>
    <col min="9" max="9" width="16" style="17" customWidth="1"/>
    <col min="10" max="10" width="9.7109375" style="17" customWidth="1"/>
    <col min="11" max="11" width="16.85546875" style="17" customWidth="1"/>
    <col min="12" max="12" width="21.5703125" style="17" customWidth="1"/>
    <col min="13" max="13" width="21.42578125" style="17" customWidth="1"/>
    <col min="14" max="14" width="10" style="16"/>
    <col min="15" max="15" width="9" style="16"/>
    <col min="16" max="16" width="10.7109375" style="16" bestFit="1" customWidth="1"/>
    <col min="17" max="18" width="7" style="16"/>
    <col min="19" max="19" width="8" style="16"/>
    <col min="20" max="22" width="7" style="16"/>
    <col min="23" max="16384" width="9.140625" style="16"/>
  </cols>
  <sheetData>
    <row r="1" spans="1:13" s="1" customFormat="1" ht="39.75" customHeight="1" x14ac:dyDescent="0.3">
      <c r="A1" s="49" t="s">
        <v>82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s="1" customFormat="1" ht="19.5" thickBot="1" x14ac:dyDescent="0.35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thickBot="1" x14ac:dyDescent="0.35">
      <c r="A3" s="56" t="s">
        <v>0</v>
      </c>
      <c r="B3" s="59" t="s">
        <v>1</v>
      </c>
      <c r="C3" s="60"/>
      <c r="D3" s="61"/>
      <c r="E3" s="68" t="s">
        <v>2</v>
      </c>
      <c r="F3" s="69"/>
      <c r="G3" s="70" t="s">
        <v>3</v>
      </c>
      <c r="H3" s="71"/>
      <c r="I3" s="72" t="s">
        <v>4</v>
      </c>
      <c r="J3" s="73"/>
      <c r="K3" s="73"/>
      <c r="L3" s="73"/>
      <c r="M3" s="74"/>
    </row>
    <row r="4" spans="1:13" s="3" customFormat="1" ht="19.5" thickBot="1" x14ac:dyDescent="0.35">
      <c r="A4" s="57"/>
      <c r="B4" s="62"/>
      <c r="C4" s="63"/>
      <c r="D4" s="64"/>
      <c r="E4" s="75" t="s">
        <v>5</v>
      </c>
      <c r="F4" s="77" t="s">
        <v>6</v>
      </c>
      <c r="G4" s="75" t="s">
        <v>5</v>
      </c>
      <c r="H4" s="77" t="s">
        <v>6</v>
      </c>
      <c r="I4" s="75" t="s">
        <v>5</v>
      </c>
      <c r="J4" s="77" t="s">
        <v>6</v>
      </c>
      <c r="K4" s="82" t="s">
        <v>34</v>
      </c>
      <c r="L4" s="83"/>
      <c r="M4" s="84"/>
    </row>
    <row r="5" spans="1:13" s="3" customFormat="1" ht="57" customHeight="1" thickBot="1" x14ac:dyDescent="0.35">
      <c r="A5" s="57"/>
      <c r="B5" s="65"/>
      <c r="C5" s="66"/>
      <c r="D5" s="67"/>
      <c r="E5" s="76"/>
      <c r="F5" s="78"/>
      <c r="G5" s="76"/>
      <c r="H5" s="78"/>
      <c r="I5" s="76"/>
      <c r="J5" s="78"/>
      <c r="K5" s="4" t="s">
        <v>7</v>
      </c>
      <c r="L5" s="4" t="s">
        <v>8</v>
      </c>
      <c r="M5" s="4" t="s">
        <v>9</v>
      </c>
    </row>
    <row r="6" spans="1:13" s="3" customFormat="1" ht="18.75" x14ac:dyDescent="0.3">
      <c r="A6" s="58"/>
      <c r="B6" s="79" t="s">
        <v>10</v>
      </c>
      <c r="C6" s="80"/>
      <c r="D6" s="81"/>
      <c r="E6" s="5" t="s">
        <v>11</v>
      </c>
      <c r="F6" s="6" t="s">
        <v>12</v>
      </c>
      <c r="G6" s="5" t="s">
        <v>13</v>
      </c>
      <c r="H6" s="6" t="s">
        <v>14</v>
      </c>
      <c r="I6" s="5" t="s">
        <v>15</v>
      </c>
      <c r="J6" s="7" t="s">
        <v>16</v>
      </c>
      <c r="K6" s="5" t="s">
        <v>17</v>
      </c>
      <c r="L6" s="5" t="s">
        <v>18</v>
      </c>
      <c r="M6" s="5" t="s">
        <v>19</v>
      </c>
    </row>
    <row r="7" spans="1:13" s="3" customFormat="1" ht="18.75" x14ac:dyDescent="0.3">
      <c r="A7" s="8" t="s">
        <v>20</v>
      </c>
      <c r="B7" s="46" t="s">
        <v>21</v>
      </c>
      <c r="C7" s="47"/>
      <c r="D7" s="48"/>
      <c r="E7" s="9"/>
      <c r="F7" s="10"/>
      <c r="G7" s="9"/>
      <c r="H7" s="10"/>
      <c r="I7" s="9"/>
      <c r="J7" s="10"/>
      <c r="K7" s="9"/>
      <c r="L7" s="10"/>
      <c r="M7" s="10"/>
    </row>
    <row r="8" spans="1:13" s="3" customFormat="1" ht="18.75" x14ac:dyDescent="0.3">
      <c r="A8" s="8" t="s">
        <v>11</v>
      </c>
      <c r="B8" s="53" t="s">
        <v>22</v>
      </c>
      <c r="C8" s="51" t="s">
        <v>23</v>
      </c>
      <c r="D8" s="11" t="s">
        <v>24</v>
      </c>
      <c r="E8" s="23">
        <v>1</v>
      </c>
      <c r="F8" s="23">
        <v>6.41</v>
      </c>
      <c r="G8" s="23">
        <v>1</v>
      </c>
      <c r="H8" s="23">
        <v>6.41</v>
      </c>
      <c r="I8" s="9"/>
      <c r="J8" s="10"/>
      <c r="K8" s="9"/>
      <c r="L8" s="10"/>
      <c r="M8" s="10"/>
    </row>
    <row r="9" spans="1:13" s="3" customFormat="1" ht="37.5" x14ac:dyDescent="0.3">
      <c r="A9" s="8" t="s">
        <v>12</v>
      </c>
      <c r="B9" s="85"/>
      <c r="C9" s="52"/>
      <c r="D9" s="12" t="s">
        <v>25</v>
      </c>
      <c r="E9" s="23"/>
      <c r="F9" s="23"/>
      <c r="G9" s="23"/>
      <c r="H9" s="23"/>
      <c r="I9" s="9"/>
      <c r="J9" s="10"/>
      <c r="K9" s="9"/>
      <c r="L9" s="10"/>
      <c r="M9" s="10"/>
    </row>
    <row r="10" spans="1:13" s="3" customFormat="1" ht="18.75" x14ac:dyDescent="0.3">
      <c r="A10" s="8" t="s">
        <v>13</v>
      </c>
      <c r="B10" s="85"/>
      <c r="C10" s="51" t="s">
        <v>26</v>
      </c>
      <c r="D10" s="11" t="s">
        <v>24</v>
      </c>
      <c r="E10" s="9">
        <v>2</v>
      </c>
      <c r="F10" s="10">
        <v>6.9</v>
      </c>
      <c r="G10" s="9">
        <v>2</v>
      </c>
      <c r="H10" s="10">
        <v>6.9</v>
      </c>
      <c r="I10" s="9"/>
      <c r="J10" s="10"/>
      <c r="K10" s="9"/>
      <c r="L10" s="10"/>
      <c r="M10" s="10"/>
    </row>
    <row r="11" spans="1:13" s="3" customFormat="1" ht="37.5" x14ac:dyDescent="0.3">
      <c r="A11" s="8" t="s">
        <v>14</v>
      </c>
      <c r="B11" s="54"/>
      <c r="C11" s="52"/>
      <c r="D11" s="12" t="s">
        <v>25</v>
      </c>
      <c r="E11" s="9"/>
      <c r="F11" s="10"/>
      <c r="G11" s="9"/>
      <c r="H11" s="10"/>
      <c r="I11" s="9"/>
      <c r="J11" s="10"/>
      <c r="K11" s="9"/>
      <c r="L11" s="10"/>
      <c r="M11" s="10"/>
    </row>
    <row r="12" spans="1:13" s="3" customFormat="1" ht="37.5" x14ac:dyDescent="0.3">
      <c r="A12" s="13" t="s">
        <v>15</v>
      </c>
      <c r="B12" s="53" t="s">
        <v>27</v>
      </c>
      <c r="C12" s="14" t="s">
        <v>23</v>
      </c>
      <c r="D12" s="12" t="s">
        <v>25</v>
      </c>
      <c r="E12" s="9"/>
      <c r="F12" s="10"/>
      <c r="G12" s="9"/>
      <c r="H12" s="10"/>
      <c r="I12" s="9"/>
      <c r="J12" s="10"/>
      <c r="K12" s="9"/>
      <c r="L12" s="10"/>
      <c r="M12" s="10"/>
    </row>
    <row r="13" spans="1:13" s="3" customFormat="1" ht="37.5" x14ac:dyDescent="0.3">
      <c r="A13" s="15" t="s">
        <v>16</v>
      </c>
      <c r="B13" s="54"/>
      <c r="C13" s="14" t="s">
        <v>26</v>
      </c>
      <c r="D13" s="12" t="s">
        <v>25</v>
      </c>
      <c r="E13" s="9">
        <v>2</v>
      </c>
      <c r="F13" s="10">
        <v>516.9</v>
      </c>
      <c r="G13" s="9">
        <v>2</v>
      </c>
      <c r="H13" s="10">
        <v>516.9</v>
      </c>
      <c r="I13" s="9"/>
      <c r="J13" s="10"/>
      <c r="K13" s="9"/>
      <c r="L13" s="10"/>
      <c r="M13" s="10"/>
    </row>
    <row r="14" spans="1:13" s="3" customFormat="1" ht="37.5" x14ac:dyDescent="0.3">
      <c r="A14" s="8">
        <v>8</v>
      </c>
      <c r="B14" s="53" t="s">
        <v>28</v>
      </c>
      <c r="C14" s="14" t="s">
        <v>23</v>
      </c>
      <c r="D14" s="12" t="s">
        <v>25</v>
      </c>
      <c r="E14" s="9"/>
      <c r="F14" s="10"/>
      <c r="G14" s="9"/>
      <c r="H14" s="10"/>
      <c r="I14" s="9"/>
      <c r="J14" s="10"/>
      <c r="K14" s="9"/>
      <c r="L14" s="10"/>
      <c r="M14" s="10"/>
    </row>
    <row r="15" spans="1:13" s="3" customFormat="1" ht="37.5" x14ac:dyDescent="0.3">
      <c r="A15" s="8" t="s">
        <v>18</v>
      </c>
      <c r="B15" s="54"/>
      <c r="C15" s="14" t="s">
        <v>26</v>
      </c>
      <c r="D15" s="12" t="s">
        <v>25</v>
      </c>
      <c r="E15" s="9"/>
      <c r="F15" s="10"/>
      <c r="G15" s="9"/>
      <c r="H15" s="10"/>
      <c r="I15" s="9"/>
      <c r="J15" s="10"/>
      <c r="K15" s="9"/>
      <c r="L15" s="10"/>
      <c r="M15" s="10"/>
    </row>
    <row r="16" spans="1:13" s="3" customFormat="1" ht="18.75" x14ac:dyDescent="0.3">
      <c r="A16" s="8" t="s">
        <v>19</v>
      </c>
      <c r="B16" s="43" t="s">
        <v>29</v>
      </c>
      <c r="C16" s="44"/>
      <c r="D16" s="45"/>
      <c r="E16" s="9"/>
      <c r="F16" s="10"/>
      <c r="G16" s="9"/>
      <c r="H16" s="10"/>
      <c r="I16" s="9"/>
      <c r="J16" s="10"/>
      <c r="K16" s="9"/>
      <c r="L16" s="10"/>
      <c r="M16" s="10"/>
    </row>
    <row r="17" spans="1:16" s="3" customFormat="1" ht="18.75" x14ac:dyDescent="0.3">
      <c r="A17" s="8" t="s">
        <v>30</v>
      </c>
      <c r="B17" s="43" t="s">
        <v>31</v>
      </c>
      <c r="C17" s="44"/>
      <c r="D17" s="45"/>
      <c r="E17" s="9"/>
      <c r="F17" s="10"/>
      <c r="G17" s="9"/>
      <c r="H17" s="10"/>
      <c r="I17" s="9"/>
      <c r="J17" s="10"/>
      <c r="K17" s="9"/>
      <c r="L17" s="10"/>
      <c r="M17" s="10"/>
    </row>
    <row r="18" spans="1:16" s="3" customFormat="1" ht="19.5" thickBot="1" x14ac:dyDescent="0.35">
      <c r="A18" s="8" t="s">
        <v>32</v>
      </c>
      <c r="B18" s="46" t="s">
        <v>33</v>
      </c>
      <c r="C18" s="47"/>
      <c r="D18" s="48"/>
      <c r="E18" s="9"/>
      <c r="F18" s="10"/>
      <c r="G18" s="9"/>
      <c r="H18" s="10"/>
      <c r="I18" s="9"/>
      <c r="J18" s="10"/>
      <c r="K18" s="9"/>
      <c r="L18" s="10"/>
      <c r="M18" s="10"/>
    </row>
    <row r="20" spans="1:16" ht="18.75" x14ac:dyDescent="0.3">
      <c r="A20" s="55" t="s">
        <v>35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</row>
    <row r="22" spans="1:16" customFormat="1" x14ac:dyDescent="0.2">
      <c r="E22" s="18"/>
      <c r="F22" s="18"/>
      <c r="G22" s="18"/>
      <c r="H22" s="18"/>
      <c r="I22" s="18"/>
      <c r="J22" s="18"/>
      <c r="K22" s="18"/>
      <c r="L22" s="18"/>
      <c r="M22" s="18"/>
    </row>
    <row r="23" spans="1:16" s="1" customFormat="1" ht="18.75" x14ac:dyDescent="0.3">
      <c r="A23" s="19" t="s">
        <v>36</v>
      </c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36.75" customHeight="1" x14ac:dyDescent="0.3">
      <c r="A25" s="86" t="s">
        <v>83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</row>
    <row r="26" spans="1:16" s="1" customFormat="1" ht="19.5" thickBot="1" x14ac:dyDescent="0.35">
      <c r="E26" s="2"/>
      <c r="F26" s="2"/>
      <c r="G26" s="2"/>
      <c r="H26" s="2"/>
      <c r="I26" s="2"/>
      <c r="J26" s="2"/>
      <c r="K26" s="2"/>
      <c r="L26" s="2"/>
      <c r="M26" s="2"/>
    </row>
    <row r="27" spans="1:16" s="1" customFormat="1" ht="56.25" customHeight="1" thickBot="1" x14ac:dyDescent="0.35">
      <c r="A27" s="20"/>
      <c r="B27" s="88" t="s">
        <v>37</v>
      </c>
      <c r="C27" s="89"/>
      <c r="D27" s="90"/>
      <c r="E27" s="97" t="s">
        <v>38</v>
      </c>
      <c r="F27" s="84"/>
      <c r="G27" s="98" t="s">
        <v>81</v>
      </c>
      <c r="H27" s="99"/>
      <c r="I27" s="99"/>
      <c r="J27" s="99"/>
      <c r="K27" s="99"/>
      <c r="L27" s="100"/>
      <c r="M27" s="101" t="s">
        <v>39</v>
      </c>
      <c r="N27" s="102"/>
      <c r="O27" s="101" t="s">
        <v>40</v>
      </c>
      <c r="P27" s="102"/>
    </row>
    <row r="28" spans="1:16" s="1" customFormat="1" ht="20.25" customHeight="1" thickBot="1" x14ac:dyDescent="0.35">
      <c r="A28" s="21"/>
      <c r="B28" s="91"/>
      <c r="C28" s="92"/>
      <c r="D28" s="93"/>
      <c r="E28" s="103" t="s">
        <v>41</v>
      </c>
      <c r="F28" s="106" t="s">
        <v>42</v>
      </c>
      <c r="G28" s="103" t="s">
        <v>41</v>
      </c>
      <c r="H28" s="106" t="s">
        <v>42</v>
      </c>
      <c r="I28" s="98" t="s">
        <v>43</v>
      </c>
      <c r="J28" s="99"/>
      <c r="K28" s="99"/>
      <c r="L28" s="100"/>
      <c r="M28" s="103" t="s">
        <v>41</v>
      </c>
      <c r="N28" s="106" t="s">
        <v>42</v>
      </c>
      <c r="O28" s="103" t="s">
        <v>41</v>
      </c>
      <c r="P28" s="106" t="s">
        <v>42</v>
      </c>
    </row>
    <row r="29" spans="1:16" s="1" customFormat="1" ht="19.5" thickBot="1" x14ac:dyDescent="0.35">
      <c r="A29" s="21"/>
      <c r="B29" s="91"/>
      <c r="C29" s="92"/>
      <c r="D29" s="93"/>
      <c r="E29" s="104"/>
      <c r="F29" s="107"/>
      <c r="G29" s="104"/>
      <c r="H29" s="107"/>
      <c r="I29" s="109" t="s">
        <v>44</v>
      </c>
      <c r="J29" s="98" t="s">
        <v>45</v>
      </c>
      <c r="K29" s="99"/>
      <c r="L29" s="22" t="s">
        <v>46</v>
      </c>
      <c r="M29" s="104"/>
      <c r="N29" s="107"/>
      <c r="O29" s="104"/>
      <c r="P29" s="107"/>
    </row>
    <row r="30" spans="1:16" s="1" customFormat="1" ht="96" customHeight="1" thickBot="1" x14ac:dyDescent="0.35">
      <c r="A30" s="21" t="s">
        <v>0</v>
      </c>
      <c r="B30" s="94"/>
      <c r="C30" s="95"/>
      <c r="D30" s="96"/>
      <c r="E30" s="105"/>
      <c r="F30" s="108"/>
      <c r="G30" s="105"/>
      <c r="H30" s="108"/>
      <c r="I30" s="110"/>
      <c r="J30" s="23" t="s">
        <v>47</v>
      </c>
      <c r="K30" s="23" t="s">
        <v>48</v>
      </c>
      <c r="L30" s="23" t="s">
        <v>49</v>
      </c>
      <c r="M30" s="105"/>
      <c r="N30" s="108"/>
      <c r="O30" s="105"/>
      <c r="P30" s="108"/>
    </row>
    <row r="31" spans="1:16" s="1" customFormat="1" ht="19.5" thickBot="1" x14ac:dyDescent="0.35">
      <c r="A31" s="24"/>
      <c r="B31" s="111" t="s">
        <v>50</v>
      </c>
      <c r="C31" s="112"/>
      <c r="D31" s="113"/>
      <c r="E31" s="25" t="s">
        <v>51</v>
      </c>
      <c r="F31" s="25" t="s">
        <v>52</v>
      </c>
      <c r="G31" s="25" t="s">
        <v>53</v>
      </c>
      <c r="H31" s="25" t="s">
        <v>54</v>
      </c>
      <c r="I31" s="25" t="s">
        <v>55</v>
      </c>
      <c r="J31" s="25" t="s">
        <v>56</v>
      </c>
      <c r="K31" s="25" t="s">
        <v>57</v>
      </c>
      <c r="L31" s="25" t="s">
        <v>58</v>
      </c>
      <c r="M31" s="25" t="s">
        <v>59</v>
      </c>
      <c r="N31" s="26" t="s">
        <v>60</v>
      </c>
      <c r="O31" s="27" t="s">
        <v>61</v>
      </c>
      <c r="P31" s="28" t="s">
        <v>62</v>
      </c>
    </row>
    <row r="32" spans="1:16" s="1" customFormat="1" ht="19.5" thickBot="1" x14ac:dyDescent="0.35">
      <c r="A32" s="29" t="s">
        <v>50</v>
      </c>
      <c r="B32" s="114" t="s">
        <v>63</v>
      </c>
      <c r="C32" s="117" t="s">
        <v>64</v>
      </c>
      <c r="D32" s="30" t="s">
        <v>65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/>
      <c r="P32" s="27"/>
    </row>
    <row r="33" spans="1:16" s="1" customFormat="1" ht="38.25" thickBot="1" x14ac:dyDescent="0.35">
      <c r="A33" s="29" t="s">
        <v>51</v>
      </c>
      <c r="B33" s="115"/>
      <c r="C33" s="118"/>
      <c r="D33" s="31" t="s">
        <v>66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/>
      <c r="P33" s="27"/>
    </row>
    <row r="34" spans="1:16" s="1" customFormat="1" ht="19.5" thickBot="1" x14ac:dyDescent="0.35">
      <c r="A34" s="29" t="s">
        <v>52</v>
      </c>
      <c r="B34" s="115"/>
      <c r="C34" s="117" t="s">
        <v>67</v>
      </c>
      <c r="D34" s="30" t="s">
        <v>65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7"/>
      <c r="P34" s="27"/>
    </row>
    <row r="35" spans="1:16" s="1" customFormat="1" ht="38.25" thickBot="1" x14ac:dyDescent="0.35">
      <c r="A35" s="29" t="s">
        <v>53</v>
      </c>
      <c r="B35" s="116"/>
      <c r="C35" s="118"/>
      <c r="D35" s="32" t="s">
        <v>25</v>
      </c>
      <c r="E35" s="25"/>
      <c r="F35" s="25"/>
      <c r="G35" s="25"/>
      <c r="H35" s="25"/>
      <c r="I35" s="25"/>
      <c r="J35" s="25"/>
      <c r="K35" s="25"/>
      <c r="L35" s="25"/>
      <c r="M35" s="25"/>
      <c r="N35" s="27"/>
      <c r="O35" s="27"/>
      <c r="P35" s="27"/>
    </row>
    <row r="36" spans="1:16" s="1" customFormat="1" ht="38.25" thickBot="1" x14ac:dyDescent="0.35">
      <c r="A36" s="29" t="s">
        <v>54</v>
      </c>
      <c r="B36" s="122" t="s">
        <v>68</v>
      </c>
      <c r="C36" s="33" t="s">
        <v>64</v>
      </c>
      <c r="D36" s="32" t="s">
        <v>25</v>
      </c>
      <c r="E36" s="25"/>
      <c r="F36" s="25"/>
      <c r="G36" s="25"/>
      <c r="H36" s="25"/>
      <c r="I36" s="25"/>
      <c r="J36" s="25"/>
      <c r="K36" s="25"/>
      <c r="L36" s="25"/>
      <c r="M36" s="25"/>
      <c r="N36" s="27"/>
      <c r="O36" s="27"/>
      <c r="P36" s="27"/>
    </row>
    <row r="37" spans="1:16" s="1" customFormat="1" ht="51" customHeight="1" thickBot="1" x14ac:dyDescent="0.35">
      <c r="A37" s="29" t="s">
        <v>55</v>
      </c>
      <c r="B37" s="123"/>
      <c r="C37" s="33" t="s">
        <v>67</v>
      </c>
      <c r="D37" s="32" t="s">
        <v>25</v>
      </c>
      <c r="E37" s="25"/>
      <c r="F37" s="25"/>
      <c r="G37" s="25"/>
      <c r="H37" s="25"/>
      <c r="I37" s="25"/>
      <c r="J37" s="25"/>
      <c r="K37" s="25"/>
      <c r="L37" s="25"/>
      <c r="M37" s="25"/>
      <c r="N37" s="27"/>
      <c r="O37" s="27"/>
      <c r="P37" s="27"/>
    </row>
    <row r="38" spans="1:16" s="1" customFormat="1" ht="51.75" customHeight="1" thickBot="1" x14ac:dyDescent="0.35">
      <c r="A38" s="29" t="s">
        <v>56</v>
      </c>
      <c r="B38" s="122" t="s">
        <v>69</v>
      </c>
      <c r="C38" s="33" t="s">
        <v>64</v>
      </c>
      <c r="D38" s="32" t="s">
        <v>25</v>
      </c>
      <c r="E38" s="25"/>
      <c r="F38" s="25"/>
      <c r="G38" s="25"/>
      <c r="H38" s="25"/>
      <c r="I38" s="25"/>
      <c r="J38" s="25"/>
      <c r="K38" s="25"/>
      <c r="L38" s="25"/>
      <c r="M38" s="25"/>
      <c r="N38" s="27"/>
      <c r="O38" s="27"/>
      <c r="P38" s="27"/>
    </row>
    <row r="39" spans="1:16" s="1" customFormat="1" ht="38.25" thickBot="1" x14ac:dyDescent="0.35">
      <c r="A39" s="29" t="s">
        <v>57</v>
      </c>
      <c r="B39" s="123"/>
      <c r="C39" s="8" t="s">
        <v>26</v>
      </c>
      <c r="D39" s="32" t="s">
        <v>25</v>
      </c>
      <c r="E39" s="25"/>
      <c r="F39" s="25"/>
      <c r="G39" s="25"/>
      <c r="H39" s="25"/>
      <c r="I39" s="25"/>
      <c r="J39" s="25"/>
      <c r="K39" s="25"/>
      <c r="L39" s="25"/>
      <c r="M39" s="25"/>
      <c r="N39" s="27"/>
      <c r="O39" s="27"/>
      <c r="P39" s="27"/>
    </row>
    <row r="40" spans="1:16" s="1" customFormat="1" ht="58.5" customHeight="1" thickBot="1" x14ac:dyDescent="0.35">
      <c r="A40" s="29" t="s">
        <v>58</v>
      </c>
      <c r="B40" s="122" t="s">
        <v>70</v>
      </c>
      <c r="C40" s="125" t="s">
        <v>71</v>
      </c>
      <c r="D40" s="126"/>
      <c r="E40" s="25"/>
      <c r="F40" s="25"/>
      <c r="G40" s="25"/>
      <c r="H40" s="25"/>
      <c r="I40" s="25"/>
      <c r="J40" s="25"/>
      <c r="K40" s="25"/>
      <c r="L40" s="25"/>
      <c r="M40" s="25"/>
      <c r="N40" s="34"/>
      <c r="O40" s="34"/>
      <c r="P40" s="35"/>
    </row>
    <row r="41" spans="1:16" s="1" customFormat="1" ht="24" customHeight="1" thickBot="1" x14ac:dyDescent="0.35">
      <c r="A41" s="29" t="s">
        <v>59</v>
      </c>
      <c r="B41" s="124"/>
      <c r="C41" s="125" t="s">
        <v>72</v>
      </c>
      <c r="D41" s="126"/>
      <c r="E41" s="25"/>
      <c r="F41" s="25"/>
      <c r="G41" s="25"/>
      <c r="H41" s="25"/>
      <c r="I41" s="25"/>
      <c r="J41" s="25"/>
      <c r="K41" s="25"/>
      <c r="L41" s="25"/>
      <c r="M41" s="25"/>
      <c r="N41" s="34"/>
      <c r="O41" s="34"/>
      <c r="P41" s="35"/>
    </row>
    <row r="42" spans="1:16" s="1" customFormat="1" ht="60" customHeight="1" thickBot="1" x14ac:dyDescent="0.35">
      <c r="A42" s="29" t="s">
        <v>73</v>
      </c>
      <c r="B42" s="124"/>
      <c r="C42" s="125" t="s">
        <v>74</v>
      </c>
      <c r="D42" s="126"/>
      <c r="E42" s="25"/>
      <c r="F42" s="25"/>
      <c r="G42" s="25"/>
      <c r="H42" s="25"/>
      <c r="I42" s="25"/>
      <c r="J42" s="25"/>
      <c r="K42" s="25"/>
      <c r="L42" s="25"/>
      <c r="M42" s="25"/>
      <c r="N42" s="34"/>
      <c r="O42" s="34"/>
      <c r="P42" s="35"/>
    </row>
    <row r="43" spans="1:16" s="1" customFormat="1" ht="19.5" thickBot="1" x14ac:dyDescent="0.35">
      <c r="A43" s="29" t="s">
        <v>61</v>
      </c>
      <c r="B43" s="124"/>
      <c r="C43" s="119" t="s">
        <v>75</v>
      </c>
      <c r="D43" s="121"/>
      <c r="E43" s="25"/>
      <c r="F43" s="25"/>
      <c r="G43" s="25"/>
      <c r="H43" s="25"/>
      <c r="I43" s="25"/>
      <c r="J43" s="25"/>
      <c r="K43" s="25"/>
      <c r="L43" s="25"/>
      <c r="M43" s="25"/>
      <c r="N43" s="34"/>
      <c r="O43" s="34"/>
      <c r="P43" s="35"/>
    </row>
    <row r="44" spans="1:16" s="1" customFormat="1" ht="63.75" customHeight="1" thickBot="1" x14ac:dyDescent="0.35">
      <c r="A44" s="29" t="s">
        <v>62</v>
      </c>
      <c r="B44" s="124"/>
      <c r="C44" s="125" t="s">
        <v>76</v>
      </c>
      <c r="D44" s="126"/>
      <c r="E44" s="25"/>
      <c r="F44" s="25"/>
      <c r="G44" s="25"/>
      <c r="H44" s="25"/>
      <c r="I44" s="25"/>
      <c r="J44" s="25"/>
      <c r="K44" s="25"/>
      <c r="L44" s="25"/>
      <c r="M44" s="25"/>
      <c r="N44" s="34"/>
      <c r="O44" s="34"/>
      <c r="P44" s="35"/>
    </row>
    <row r="45" spans="1:16" s="1" customFormat="1" ht="59.25" customHeight="1" thickBot="1" x14ac:dyDescent="0.35">
      <c r="A45" s="29" t="s">
        <v>77</v>
      </c>
      <c r="B45" s="123"/>
      <c r="C45" s="125" t="s">
        <v>78</v>
      </c>
      <c r="D45" s="126"/>
      <c r="E45" s="25"/>
      <c r="F45" s="25"/>
      <c r="G45" s="25"/>
      <c r="H45" s="25"/>
      <c r="I45" s="25"/>
      <c r="J45" s="25"/>
      <c r="K45" s="25"/>
      <c r="L45" s="25"/>
      <c r="M45" s="25"/>
      <c r="N45" s="34"/>
      <c r="O45" s="34"/>
      <c r="P45" s="35"/>
    </row>
    <row r="46" spans="1:16" s="1" customFormat="1" ht="19.5" thickBot="1" x14ac:dyDescent="0.35">
      <c r="A46" s="29" t="s">
        <v>79</v>
      </c>
      <c r="B46" s="119" t="s">
        <v>80</v>
      </c>
      <c r="C46" s="120"/>
      <c r="D46" s="121"/>
      <c r="E46" s="25"/>
      <c r="F46" s="25"/>
      <c r="G46" s="25"/>
      <c r="H46" s="25"/>
      <c r="I46" s="25"/>
      <c r="J46" s="25"/>
      <c r="K46" s="25"/>
      <c r="L46" s="25"/>
      <c r="M46" s="25"/>
      <c r="N46" s="34"/>
      <c r="O46" s="34"/>
      <c r="P46" s="35"/>
    </row>
    <row r="47" spans="1:16" customFormat="1" x14ac:dyDescent="0.2">
      <c r="E47" s="18"/>
      <c r="F47" s="18"/>
      <c r="G47" s="18"/>
      <c r="H47" s="18"/>
      <c r="I47" s="18"/>
      <c r="J47" s="18"/>
      <c r="K47" s="18"/>
      <c r="L47" s="18"/>
      <c r="M47" s="18"/>
    </row>
  </sheetData>
  <mergeCells count="55">
    <mergeCell ref="B46:D46"/>
    <mergeCell ref="B36:B37"/>
    <mergeCell ref="B38:B39"/>
    <mergeCell ref="B40:B45"/>
    <mergeCell ref="C40:D40"/>
    <mergeCell ref="C41:D41"/>
    <mergeCell ref="C42:D42"/>
    <mergeCell ref="C43:D43"/>
    <mergeCell ref="C44:D44"/>
    <mergeCell ref="C45:D45"/>
    <mergeCell ref="J29:K29"/>
    <mergeCell ref="B31:D31"/>
    <mergeCell ref="B32:B35"/>
    <mergeCell ref="C32:C33"/>
    <mergeCell ref="C34:C35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I28:L28"/>
    <mergeCell ref="M28:M30"/>
    <mergeCell ref="N28:N30"/>
    <mergeCell ref="O28:O30"/>
    <mergeCell ref="P28:P30"/>
    <mergeCell ref="I29:I30"/>
    <mergeCell ref="A20:M20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I4:I5"/>
    <mergeCell ref="J4:J5"/>
    <mergeCell ref="B6:D6"/>
    <mergeCell ref="K4:M4"/>
    <mergeCell ref="B7:D7"/>
    <mergeCell ref="B8:B11"/>
    <mergeCell ref="B17:D17"/>
    <mergeCell ref="B18:D18"/>
    <mergeCell ref="A1:M1"/>
    <mergeCell ref="C8:C9"/>
    <mergeCell ref="C10:C11"/>
    <mergeCell ref="B12:B13"/>
    <mergeCell ref="B14:B15"/>
    <mergeCell ref="B16:D1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28" workbookViewId="0">
      <selection activeCell="B3" sqref="B3:D5"/>
    </sheetView>
  </sheetViews>
  <sheetFormatPr defaultRowHeight="12.75" x14ac:dyDescent="0.2"/>
  <cols>
    <col min="1" max="1" width="4.5703125" style="16" customWidth="1"/>
    <col min="2" max="2" width="18" style="16" customWidth="1"/>
    <col min="3" max="3" width="18.28515625" style="16" customWidth="1"/>
    <col min="4" max="4" width="36.140625" style="16" customWidth="1"/>
    <col min="5" max="5" width="13.7109375" style="17" customWidth="1"/>
    <col min="6" max="6" width="9.5703125" style="17" customWidth="1"/>
    <col min="7" max="7" width="13.28515625" style="17" customWidth="1"/>
    <col min="8" max="8" width="10.140625" style="17" customWidth="1"/>
    <col min="9" max="9" width="15" style="17" customWidth="1"/>
    <col min="10" max="10" width="10.85546875" style="17" customWidth="1"/>
    <col min="11" max="12" width="16.85546875" style="17" customWidth="1"/>
    <col min="13" max="13" width="12" style="17" customWidth="1"/>
    <col min="14" max="14" width="10.7109375" style="16" bestFit="1" customWidth="1"/>
    <col min="15" max="15" width="9.140625" style="16"/>
    <col min="16" max="16" width="13" style="16" bestFit="1" customWidth="1"/>
    <col min="17" max="16384" width="9.140625" style="16"/>
  </cols>
  <sheetData>
    <row r="1" spans="1:13" s="1" customFormat="1" ht="18.75" x14ac:dyDescent="0.3">
      <c r="A1" s="86" t="s">
        <v>89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1" customFormat="1" ht="19.5" thickBot="1" x14ac:dyDescent="0.35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19.5" thickBot="1" x14ac:dyDescent="0.35">
      <c r="A3" s="127" t="s">
        <v>0</v>
      </c>
      <c r="B3" s="59" t="s">
        <v>1</v>
      </c>
      <c r="C3" s="60"/>
      <c r="D3" s="61"/>
      <c r="E3" s="97" t="s">
        <v>2</v>
      </c>
      <c r="F3" s="84"/>
      <c r="G3" s="97" t="s">
        <v>3</v>
      </c>
      <c r="H3" s="84"/>
      <c r="I3" s="97" t="s">
        <v>4</v>
      </c>
      <c r="J3" s="83"/>
      <c r="K3" s="83"/>
      <c r="L3" s="83"/>
      <c r="M3" s="84"/>
    </row>
    <row r="4" spans="1:13" s="3" customFormat="1" ht="19.5" thickBot="1" x14ac:dyDescent="0.35">
      <c r="A4" s="85"/>
      <c r="B4" s="62"/>
      <c r="C4" s="63"/>
      <c r="D4" s="64"/>
      <c r="E4" s="132" t="s">
        <v>5</v>
      </c>
      <c r="F4" s="132" t="s">
        <v>6</v>
      </c>
      <c r="G4" s="132" t="s">
        <v>5</v>
      </c>
      <c r="H4" s="132" t="s">
        <v>6</v>
      </c>
      <c r="I4" s="132" t="s">
        <v>5</v>
      </c>
      <c r="J4" s="132" t="s">
        <v>6</v>
      </c>
      <c r="K4" s="82" t="s">
        <v>34</v>
      </c>
      <c r="L4" s="83"/>
      <c r="M4" s="84"/>
    </row>
    <row r="5" spans="1:13" s="3" customFormat="1" ht="113.25" thickBot="1" x14ac:dyDescent="0.35">
      <c r="A5" s="85"/>
      <c r="B5" s="65"/>
      <c r="C5" s="66"/>
      <c r="D5" s="67"/>
      <c r="E5" s="133"/>
      <c r="F5" s="133"/>
      <c r="G5" s="133"/>
      <c r="H5" s="133"/>
      <c r="I5" s="133"/>
      <c r="J5" s="133"/>
      <c r="K5" s="23" t="s">
        <v>7</v>
      </c>
      <c r="L5" s="23" t="s">
        <v>8</v>
      </c>
      <c r="M5" s="23" t="s">
        <v>9</v>
      </c>
    </row>
    <row r="6" spans="1:13" s="3" customFormat="1" ht="19.5" thickBot="1" x14ac:dyDescent="0.35">
      <c r="A6" s="128"/>
      <c r="B6" s="129" t="s">
        <v>10</v>
      </c>
      <c r="C6" s="130"/>
      <c r="D6" s="131"/>
      <c r="E6" s="23" t="s">
        <v>11</v>
      </c>
      <c r="F6" s="23" t="s">
        <v>12</v>
      </c>
      <c r="G6" s="23" t="s">
        <v>13</v>
      </c>
      <c r="H6" s="23" t="s">
        <v>14</v>
      </c>
      <c r="I6" s="23" t="s">
        <v>15</v>
      </c>
      <c r="J6" s="23" t="s">
        <v>16</v>
      </c>
      <c r="K6" s="23" t="s">
        <v>17</v>
      </c>
      <c r="L6" s="23" t="s">
        <v>18</v>
      </c>
      <c r="M6" s="23" t="s">
        <v>19</v>
      </c>
    </row>
    <row r="7" spans="1:13" s="3" customFormat="1" ht="19.5" thickBot="1" x14ac:dyDescent="0.35">
      <c r="A7" s="8" t="s">
        <v>20</v>
      </c>
      <c r="B7" s="129" t="s">
        <v>21</v>
      </c>
      <c r="C7" s="130"/>
      <c r="D7" s="131"/>
      <c r="E7" s="23"/>
      <c r="F7" s="23"/>
      <c r="G7" s="23"/>
      <c r="H7" s="23"/>
      <c r="I7" s="23"/>
      <c r="J7" s="23"/>
      <c r="K7" s="23"/>
      <c r="L7" s="23"/>
      <c r="M7" s="23"/>
    </row>
    <row r="8" spans="1:13" s="3" customFormat="1" ht="19.5" thickBot="1" x14ac:dyDescent="0.35">
      <c r="A8" s="8" t="s">
        <v>11</v>
      </c>
      <c r="B8" s="127" t="s">
        <v>22</v>
      </c>
      <c r="C8" s="127" t="s">
        <v>23</v>
      </c>
      <c r="D8" s="32" t="s">
        <v>24</v>
      </c>
      <c r="E8" s="23">
        <v>5</v>
      </c>
      <c r="F8" s="23">
        <v>25</v>
      </c>
      <c r="G8" s="23">
        <v>2</v>
      </c>
      <c r="H8" s="23">
        <v>10</v>
      </c>
      <c r="I8" s="23"/>
      <c r="J8" s="23"/>
      <c r="K8" s="23"/>
      <c r="L8" s="23"/>
      <c r="M8" s="23"/>
    </row>
    <row r="9" spans="1:13" s="3" customFormat="1" ht="38.25" thickBot="1" x14ac:dyDescent="0.35">
      <c r="A9" s="8" t="s">
        <v>12</v>
      </c>
      <c r="B9" s="85"/>
      <c r="C9" s="128"/>
      <c r="D9" s="32" t="s">
        <v>25</v>
      </c>
      <c r="E9" s="23"/>
      <c r="F9" s="23"/>
      <c r="G9" s="23"/>
      <c r="H9" s="23"/>
      <c r="I9" s="23"/>
      <c r="J9" s="23"/>
      <c r="K9" s="23"/>
      <c r="L9" s="23"/>
      <c r="M9" s="23"/>
    </row>
    <row r="10" spans="1:13" s="3" customFormat="1" ht="19.5" thickBot="1" x14ac:dyDescent="0.35">
      <c r="A10" s="8" t="s">
        <v>13</v>
      </c>
      <c r="B10" s="85"/>
      <c r="C10" s="127" t="s">
        <v>26</v>
      </c>
      <c r="D10" s="32" t="s">
        <v>24</v>
      </c>
      <c r="E10" s="23">
        <v>1</v>
      </c>
      <c r="F10" s="23">
        <v>5</v>
      </c>
      <c r="G10" s="23">
        <v>2</v>
      </c>
      <c r="H10" s="23">
        <v>13.2</v>
      </c>
      <c r="I10" s="23"/>
      <c r="J10" s="23"/>
      <c r="K10" s="23"/>
      <c r="L10" s="23"/>
      <c r="M10" s="23"/>
    </row>
    <row r="11" spans="1:13" s="3" customFormat="1" ht="38.25" thickBot="1" x14ac:dyDescent="0.35">
      <c r="A11" s="8" t="s">
        <v>14</v>
      </c>
      <c r="B11" s="128"/>
      <c r="C11" s="128"/>
      <c r="D11" s="32" t="s">
        <v>25</v>
      </c>
      <c r="E11" s="23"/>
      <c r="F11" s="23"/>
      <c r="G11" s="23"/>
      <c r="H11" s="23"/>
      <c r="I11" s="23"/>
      <c r="J11" s="23"/>
      <c r="K11" s="23"/>
      <c r="L11" s="23"/>
      <c r="M11" s="23"/>
    </row>
    <row r="12" spans="1:13" s="3" customFormat="1" ht="38.25" thickBot="1" x14ac:dyDescent="0.35">
      <c r="A12" s="13" t="s">
        <v>15</v>
      </c>
      <c r="B12" s="127" t="s">
        <v>27</v>
      </c>
      <c r="C12" s="8" t="s">
        <v>23</v>
      </c>
      <c r="D12" s="32" t="s">
        <v>25</v>
      </c>
      <c r="E12" s="23"/>
      <c r="F12" s="23"/>
      <c r="G12" s="23"/>
      <c r="H12" s="23"/>
      <c r="I12" s="23"/>
      <c r="J12" s="23"/>
      <c r="K12" s="23"/>
      <c r="L12" s="23"/>
      <c r="M12" s="23"/>
    </row>
    <row r="13" spans="1:13" s="3" customFormat="1" ht="38.25" thickBot="1" x14ac:dyDescent="0.35">
      <c r="A13" s="15" t="s">
        <v>16</v>
      </c>
      <c r="B13" s="128"/>
      <c r="C13" s="8" t="s">
        <v>26</v>
      </c>
      <c r="D13" s="32" t="s">
        <v>25</v>
      </c>
      <c r="E13" s="23">
        <v>5</v>
      </c>
      <c r="F13" s="23">
        <v>850.9</v>
      </c>
      <c r="G13" s="23">
        <v>2</v>
      </c>
      <c r="H13" s="23">
        <v>73.02</v>
      </c>
      <c r="I13" s="23"/>
      <c r="J13" s="23"/>
      <c r="K13" s="23"/>
      <c r="L13" s="23"/>
      <c r="M13" s="23"/>
    </row>
    <row r="14" spans="1:13" s="3" customFormat="1" ht="38.25" thickBot="1" x14ac:dyDescent="0.35">
      <c r="A14" s="8">
        <v>8</v>
      </c>
      <c r="B14" s="127" t="s">
        <v>28</v>
      </c>
      <c r="C14" s="8" t="s">
        <v>23</v>
      </c>
      <c r="D14" s="32" t="s">
        <v>25</v>
      </c>
      <c r="E14" s="23"/>
      <c r="F14" s="23"/>
      <c r="G14" s="23"/>
      <c r="H14" s="23"/>
      <c r="I14" s="23"/>
      <c r="J14" s="23"/>
      <c r="K14" s="23"/>
      <c r="L14" s="23"/>
      <c r="M14" s="23"/>
    </row>
    <row r="15" spans="1:13" s="3" customFormat="1" ht="38.25" thickBot="1" x14ac:dyDescent="0.35">
      <c r="A15" s="8" t="s">
        <v>18</v>
      </c>
      <c r="B15" s="128"/>
      <c r="C15" s="8" t="s">
        <v>26</v>
      </c>
      <c r="D15" s="32" t="s">
        <v>25</v>
      </c>
      <c r="E15" s="23"/>
      <c r="F15" s="23"/>
      <c r="G15" s="23"/>
      <c r="H15" s="23"/>
      <c r="I15" s="23"/>
      <c r="J15" s="23"/>
      <c r="K15" s="23"/>
      <c r="L15" s="23"/>
      <c r="M15" s="23"/>
    </row>
    <row r="16" spans="1:13" s="3" customFormat="1" ht="19.5" thickBot="1" x14ac:dyDescent="0.35">
      <c r="A16" s="8" t="s">
        <v>19</v>
      </c>
      <c r="B16" s="129" t="s">
        <v>29</v>
      </c>
      <c r="C16" s="130"/>
      <c r="D16" s="131"/>
      <c r="E16" s="23"/>
      <c r="F16" s="25"/>
      <c r="G16" s="23">
        <v>1</v>
      </c>
      <c r="H16" s="23">
        <v>545.48</v>
      </c>
      <c r="I16" s="23"/>
      <c r="J16" s="23"/>
      <c r="K16" s="23"/>
      <c r="L16" s="23"/>
      <c r="M16" s="23"/>
    </row>
    <row r="17" spans="1:16" s="3" customFormat="1" ht="19.5" thickBot="1" x14ac:dyDescent="0.35">
      <c r="A17" s="8" t="s">
        <v>30</v>
      </c>
      <c r="B17" s="129" t="s">
        <v>31</v>
      </c>
      <c r="C17" s="130"/>
      <c r="D17" s="131"/>
      <c r="E17" s="23"/>
      <c r="F17" s="23"/>
      <c r="G17" s="23"/>
      <c r="H17" s="23"/>
      <c r="I17" s="23"/>
      <c r="J17" s="23"/>
      <c r="K17" s="23"/>
      <c r="L17" s="23"/>
      <c r="M17" s="23"/>
    </row>
    <row r="18" spans="1:16" s="3" customFormat="1" ht="19.5" thickBot="1" x14ac:dyDescent="0.35">
      <c r="A18" s="8" t="s">
        <v>32</v>
      </c>
      <c r="B18" s="129" t="s">
        <v>33</v>
      </c>
      <c r="C18" s="130"/>
      <c r="D18" s="131"/>
      <c r="E18" s="23"/>
      <c r="F18" s="23"/>
      <c r="G18" s="23"/>
      <c r="H18" s="23"/>
      <c r="I18" s="23"/>
      <c r="J18" s="23"/>
      <c r="K18" s="23"/>
      <c r="L18" s="23"/>
      <c r="M18" s="23"/>
    </row>
    <row r="20" spans="1:16" ht="18.75" x14ac:dyDescent="0.3">
      <c r="A20" s="55" t="s">
        <v>35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</row>
    <row r="22" spans="1:16" customFormat="1" x14ac:dyDescent="0.2">
      <c r="E22" s="18"/>
      <c r="F22" s="18"/>
      <c r="G22" s="18"/>
      <c r="H22" s="18"/>
      <c r="I22" s="18"/>
      <c r="J22" s="18"/>
      <c r="K22" s="18"/>
      <c r="L22" s="18"/>
      <c r="M22" s="18"/>
    </row>
    <row r="23" spans="1:16" s="1" customFormat="1" ht="18.75" x14ac:dyDescent="0.3">
      <c r="A23" s="19" t="s">
        <v>36</v>
      </c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18.75" x14ac:dyDescent="0.3">
      <c r="A25" s="86" t="s">
        <v>90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</row>
    <row r="26" spans="1:16" s="1" customFormat="1" ht="19.5" thickBot="1" x14ac:dyDescent="0.35">
      <c r="E26" s="2"/>
      <c r="F26" s="2"/>
      <c r="G26" s="2"/>
      <c r="H26" s="2"/>
      <c r="I26" s="2"/>
      <c r="J26" s="2"/>
      <c r="K26" s="2"/>
      <c r="L26" s="2"/>
      <c r="M26" s="2"/>
    </row>
    <row r="27" spans="1:16" s="1" customFormat="1" ht="19.5" thickBot="1" x14ac:dyDescent="0.35">
      <c r="A27" s="20"/>
      <c r="B27" s="88" t="s">
        <v>37</v>
      </c>
      <c r="C27" s="89"/>
      <c r="D27" s="90"/>
      <c r="E27" s="97" t="s">
        <v>91</v>
      </c>
      <c r="F27" s="84"/>
      <c r="G27" s="98" t="s">
        <v>81</v>
      </c>
      <c r="H27" s="99"/>
      <c r="I27" s="99"/>
      <c r="J27" s="99"/>
      <c r="K27" s="99"/>
      <c r="L27" s="100"/>
      <c r="M27" s="101" t="s">
        <v>39</v>
      </c>
      <c r="N27" s="102"/>
      <c r="O27" s="101" t="s">
        <v>40</v>
      </c>
      <c r="P27" s="102"/>
    </row>
    <row r="28" spans="1:16" s="1" customFormat="1" ht="19.5" thickBot="1" x14ac:dyDescent="0.35">
      <c r="A28" s="21"/>
      <c r="B28" s="91"/>
      <c r="C28" s="92"/>
      <c r="D28" s="93"/>
      <c r="E28" s="103" t="s">
        <v>41</v>
      </c>
      <c r="F28" s="106" t="s">
        <v>42</v>
      </c>
      <c r="G28" s="103" t="s">
        <v>41</v>
      </c>
      <c r="H28" s="106" t="s">
        <v>42</v>
      </c>
      <c r="I28" s="98" t="s">
        <v>43</v>
      </c>
      <c r="J28" s="99"/>
      <c r="K28" s="99"/>
      <c r="L28" s="100"/>
      <c r="M28" s="103" t="s">
        <v>41</v>
      </c>
      <c r="N28" s="106" t="s">
        <v>42</v>
      </c>
      <c r="O28" s="103" t="s">
        <v>41</v>
      </c>
      <c r="P28" s="106" t="s">
        <v>42</v>
      </c>
    </row>
    <row r="29" spans="1:16" s="1" customFormat="1" ht="19.5" thickBot="1" x14ac:dyDescent="0.35">
      <c r="A29" s="21"/>
      <c r="B29" s="91"/>
      <c r="C29" s="92"/>
      <c r="D29" s="93"/>
      <c r="E29" s="104"/>
      <c r="F29" s="107"/>
      <c r="G29" s="104"/>
      <c r="H29" s="107"/>
      <c r="I29" s="109" t="s">
        <v>44</v>
      </c>
      <c r="J29" s="98" t="s">
        <v>45</v>
      </c>
      <c r="K29" s="99"/>
      <c r="L29" s="36" t="s">
        <v>46</v>
      </c>
      <c r="M29" s="104"/>
      <c r="N29" s="107"/>
      <c r="O29" s="104"/>
      <c r="P29" s="107"/>
    </row>
    <row r="30" spans="1:16" s="1" customFormat="1" ht="207" thickBot="1" x14ac:dyDescent="0.35">
      <c r="A30" s="21" t="s">
        <v>0</v>
      </c>
      <c r="B30" s="94"/>
      <c r="C30" s="95"/>
      <c r="D30" s="96"/>
      <c r="E30" s="105"/>
      <c r="F30" s="108"/>
      <c r="G30" s="105"/>
      <c r="H30" s="108"/>
      <c r="I30" s="110"/>
      <c r="J30" s="23" t="s">
        <v>47</v>
      </c>
      <c r="K30" s="23" t="s">
        <v>48</v>
      </c>
      <c r="L30" s="23" t="s">
        <v>49</v>
      </c>
      <c r="M30" s="105"/>
      <c r="N30" s="108"/>
      <c r="O30" s="105"/>
      <c r="P30" s="108"/>
    </row>
    <row r="31" spans="1:16" s="1" customFormat="1" ht="19.5" thickBot="1" x14ac:dyDescent="0.35">
      <c r="A31" s="24"/>
      <c r="B31" s="111" t="s">
        <v>50</v>
      </c>
      <c r="C31" s="112"/>
      <c r="D31" s="113"/>
      <c r="E31" s="25" t="s">
        <v>51</v>
      </c>
      <c r="F31" s="25" t="s">
        <v>52</v>
      </c>
      <c r="G31" s="25" t="s">
        <v>53</v>
      </c>
      <c r="H31" s="25" t="s">
        <v>54</v>
      </c>
      <c r="I31" s="25" t="s">
        <v>55</v>
      </c>
      <c r="J31" s="25" t="s">
        <v>56</v>
      </c>
      <c r="K31" s="25" t="s">
        <v>57</v>
      </c>
      <c r="L31" s="25" t="s">
        <v>58</v>
      </c>
      <c r="M31" s="25" t="s">
        <v>59</v>
      </c>
      <c r="N31" s="26" t="s">
        <v>60</v>
      </c>
      <c r="O31" s="27" t="s">
        <v>61</v>
      </c>
      <c r="P31" s="28" t="s">
        <v>62</v>
      </c>
    </row>
    <row r="32" spans="1:16" s="1" customFormat="1" ht="19.5" thickBot="1" x14ac:dyDescent="0.35">
      <c r="A32" s="29" t="s">
        <v>50</v>
      </c>
      <c r="B32" s="114" t="s">
        <v>63</v>
      </c>
      <c r="C32" s="117" t="s">
        <v>64</v>
      </c>
      <c r="D32" s="30" t="s">
        <v>65</v>
      </c>
      <c r="E32" s="25">
        <v>3</v>
      </c>
      <c r="F32" s="25">
        <v>15</v>
      </c>
      <c r="G32" s="25"/>
      <c r="H32" s="25"/>
      <c r="I32" s="25"/>
      <c r="J32" s="25"/>
      <c r="K32" s="25"/>
      <c r="L32" s="25"/>
      <c r="M32" s="25">
        <v>3</v>
      </c>
      <c r="N32" s="27">
        <v>15</v>
      </c>
      <c r="O32" s="27">
        <v>2</v>
      </c>
      <c r="P32" s="27">
        <v>10</v>
      </c>
    </row>
    <row r="33" spans="1:16" s="1" customFormat="1" ht="38.25" thickBot="1" x14ac:dyDescent="0.35">
      <c r="A33" s="29" t="s">
        <v>51</v>
      </c>
      <c r="B33" s="115"/>
      <c r="C33" s="118"/>
      <c r="D33" s="31" t="s">
        <v>92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/>
      <c r="P33" s="27"/>
    </row>
    <row r="34" spans="1:16" s="1" customFormat="1" ht="19.5" thickBot="1" x14ac:dyDescent="0.35">
      <c r="A34" s="29" t="s">
        <v>52</v>
      </c>
      <c r="B34" s="115"/>
      <c r="C34" s="117" t="s">
        <v>67</v>
      </c>
      <c r="D34" s="30" t="s">
        <v>65</v>
      </c>
      <c r="E34" s="25">
        <v>1</v>
      </c>
      <c r="F34" s="25">
        <v>8.1999999999999993</v>
      </c>
      <c r="G34" s="25"/>
      <c r="H34" s="25"/>
      <c r="I34" s="25"/>
      <c r="J34" s="25"/>
      <c r="K34" s="25"/>
      <c r="L34" s="25"/>
      <c r="M34" s="25">
        <v>1</v>
      </c>
      <c r="N34" s="25">
        <v>8.1999999999999993</v>
      </c>
      <c r="O34" s="27">
        <v>5</v>
      </c>
      <c r="P34" s="27">
        <v>41.29</v>
      </c>
    </row>
    <row r="35" spans="1:16" s="1" customFormat="1" ht="38.25" thickBot="1" x14ac:dyDescent="0.35">
      <c r="A35" s="29" t="s">
        <v>53</v>
      </c>
      <c r="B35" s="116"/>
      <c r="C35" s="118"/>
      <c r="D35" s="31" t="s">
        <v>93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39"/>
      <c r="P35" s="40"/>
    </row>
    <row r="36" spans="1:16" s="1" customFormat="1" ht="94.5" thickBot="1" x14ac:dyDescent="0.35">
      <c r="A36" s="29" t="s">
        <v>54</v>
      </c>
      <c r="B36" s="122" t="s">
        <v>68</v>
      </c>
      <c r="C36" s="33" t="s">
        <v>64</v>
      </c>
      <c r="D36" s="31" t="s">
        <v>94</v>
      </c>
      <c r="E36" s="25"/>
      <c r="F36" s="25"/>
      <c r="G36" s="25"/>
      <c r="H36" s="25"/>
      <c r="I36" s="25"/>
      <c r="J36" s="25"/>
      <c r="K36" s="25"/>
      <c r="L36" s="25"/>
      <c r="M36" s="25"/>
      <c r="N36" s="27"/>
      <c r="O36" s="27"/>
      <c r="P36" s="27"/>
    </row>
    <row r="37" spans="1:16" s="1" customFormat="1" ht="94.5" thickBot="1" x14ac:dyDescent="0.35">
      <c r="A37" s="29" t="s">
        <v>55</v>
      </c>
      <c r="B37" s="123"/>
      <c r="C37" s="33" t="s">
        <v>67</v>
      </c>
      <c r="D37" s="31" t="s">
        <v>94</v>
      </c>
      <c r="E37" s="25">
        <v>4</v>
      </c>
      <c r="F37" s="25">
        <v>1647.42</v>
      </c>
      <c r="G37" s="25"/>
      <c r="H37" s="25"/>
      <c r="I37" s="25"/>
      <c r="J37" s="25"/>
      <c r="K37" s="25"/>
      <c r="L37" s="25"/>
      <c r="M37" s="25">
        <v>4</v>
      </c>
      <c r="N37" s="25">
        <v>1647.42</v>
      </c>
      <c r="O37" s="27">
        <v>8</v>
      </c>
      <c r="P37" s="27">
        <v>1921.42</v>
      </c>
    </row>
    <row r="38" spans="1:16" s="1" customFormat="1" ht="94.5" thickBot="1" x14ac:dyDescent="0.35">
      <c r="A38" s="29" t="s">
        <v>56</v>
      </c>
      <c r="B38" s="122" t="s">
        <v>69</v>
      </c>
      <c r="C38" s="33" t="s">
        <v>64</v>
      </c>
      <c r="D38" s="31" t="s">
        <v>95</v>
      </c>
      <c r="E38" s="40"/>
      <c r="F38" s="40"/>
      <c r="G38" s="40"/>
      <c r="H38" s="40"/>
      <c r="I38" s="40"/>
      <c r="J38" s="40"/>
      <c r="K38" s="40"/>
      <c r="L38" s="40"/>
      <c r="M38" s="40"/>
      <c r="N38" s="39"/>
      <c r="O38" s="39"/>
      <c r="P38" s="39"/>
    </row>
    <row r="39" spans="1:16" s="1" customFormat="1" ht="94.5" thickBot="1" x14ac:dyDescent="0.35">
      <c r="A39" s="29" t="s">
        <v>57</v>
      </c>
      <c r="B39" s="123"/>
      <c r="C39" s="8" t="s">
        <v>26</v>
      </c>
      <c r="D39" s="31" t="s">
        <v>95</v>
      </c>
      <c r="E39" s="25"/>
      <c r="F39" s="25"/>
      <c r="G39" s="25"/>
      <c r="H39" s="25"/>
      <c r="I39" s="25"/>
      <c r="J39" s="25"/>
      <c r="K39" s="25"/>
      <c r="L39" s="25"/>
      <c r="M39" s="25"/>
      <c r="N39" s="27"/>
      <c r="O39" s="27"/>
      <c r="P39" s="27"/>
    </row>
    <row r="40" spans="1:16" s="1" customFormat="1" ht="19.5" thickBot="1" x14ac:dyDescent="0.35">
      <c r="A40" s="29" t="s">
        <v>58</v>
      </c>
      <c r="B40" s="122" t="s">
        <v>70</v>
      </c>
      <c r="C40" s="125" t="s">
        <v>71</v>
      </c>
      <c r="D40" s="126"/>
      <c r="E40" s="41"/>
      <c r="F40" s="41"/>
      <c r="G40" s="25"/>
      <c r="H40" s="25"/>
      <c r="I40" s="25"/>
      <c r="J40" s="25"/>
      <c r="K40" s="25"/>
      <c r="L40" s="25"/>
      <c r="M40" s="25"/>
      <c r="N40" s="34"/>
      <c r="O40" s="25">
        <v>2</v>
      </c>
      <c r="P40" s="25">
        <v>2400.33</v>
      </c>
    </row>
    <row r="41" spans="1:16" s="1" customFormat="1" ht="19.5" thickBot="1" x14ac:dyDescent="0.35">
      <c r="A41" s="29" t="s">
        <v>59</v>
      </c>
      <c r="B41" s="124"/>
      <c r="C41" s="125" t="s">
        <v>72</v>
      </c>
      <c r="D41" s="126"/>
      <c r="E41" s="41"/>
      <c r="F41" s="41"/>
      <c r="G41" s="25"/>
      <c r="H41" s="25"/>
      <c r="I41" s="25"/>
      <c r="J41" s="25"/>
      <c r="K41" s="25"/>
      <c r="L41" s="25"/>
      <c r="M41" s="25"/>
      <c r="N41" s="34"/>
      <c r="O41" s="34"/>
      <c r="P41" s="35"/>
    </row>
    <row r="42" spans="1:16" s="1" customFormat="1" ht="19.5" thickBot="1" x14ac:dyDescent="0.35">
      <c r="A42" s="29" t="s">
        <v>73</v>
      </c>
      <c r="B42" s="124"/>
      <c r="C42" s="125" t="s">
        <v>74</v>
      </c>
      <c r="D42" s="126"/>
      <c r="E42" s="42"/>
      <c r="F42" s="42"/>
      <c r="G42" s="25"/>
      <c r="H42" s="25"/>
      <c r="I42" s="25"/>
      <c r="J42" s="25"/>
      <c r="K42" s="25"/>
      <c r="L42" s="25"/>
      <c r="M42" s="42"/>
      <c r="N42" s="42"/>
      <c r="O42" s="34"/>
      <c r="P42" s="35"/>
    </row>
    <row r="43" spans="1:16" s="1" customFormat="1" ht="19.5" thickBot="1" x14ac:dyDescent="0.35">
      <c r="A43" s="29" t="s">
        <v>61</v>
      </c>
      <c r="B43" s="124"/>
      <c r="C43" s="119" t="s">
        <v>75</v>
      </c>
      <c r="D43" s="121"/>
      <c r="E43" s="25"/>
      <c r="F43" s="25"/>
      <c r="G43" s="25"/>
      <c r="H43" s="25"/>
      <c r="I43" s="25"/>
      <c r="J43" s="25"/>
      <c r="K43" s="25"/>
      <c r="L43" s="25"/>
      <c r="M43" s="25"/>
      <c r="N43" s="34"/>
      <c r="O43" s="34"/>
      <c r="P43" s="35"/>
    </row>
    <row r="44" spans="1:16" s="1" customFormat="1" ht="19.5" thickBot="1" x14ac:dyDescent="0.35">
      <c r="A44" s="29" t="s">
        <v>62</v>
      </c>
      <c r="B44" s="124"/>
      <c r="C44" s="125" t="s">
        <v>76</v>
      </c>
      <c r="D44" s="126"/>
      <c r="E44" s="25"/>
      <c r="F44" s="25"/>
      <c r="G44" s="25"/>
      <c r="H44" s="25"/>
      <c r="I44" s="25"/>
      <c r="J44" s="25"/>
      <c r="K44" s="25"/>
      <c r="L44" s="25"/>
      <c r="M44" s="25"/>
      <c r="N44" s="34"/>
      <c r="O44" s="34"/>
      <c r="P44" s="35"/>
    </row>
    <row r="45" spans="1:16" s="1" customFormat="1" ht="19.5" thickBot="1" x14ac:dyDescent="0.35">
      <c r="A45" s="29" t="s">
        <v>77</v>
      </c>
      <c r="B45" s="123"/>
      <c r="C45" s="125" t="s">
        <v>78</v>
      </c>
      <c r="D45" s="126"/>
      <c r="E45" s="25"/>
      <c r="F45" s="25"/>
      <c r="G45" s="25"/>
      <c r="H45" s="25"/>
      <c r="I45" s="25"/>
      <c r="J45" s="25"/>
      <c r="K45" s="25"/>
      <c r="L45" s="25"/>
      <c r="M45" s="25"/>
      <c r="N45" s="34"/>
      <c r="O45" s="34"/>
      <c r="P45" s="35"/>
    </row>
    <row r="46" spans="1:16" s="1" customFormat="1" ht="19.5" thickBot="1" x14ac:dyDescent="0.35">
      <c r="A46" s="29" t="s">
        <v>79</v>
      </c>
      <c r="B46" s="119" t="s">
        <v>80</v>
      </c>
      <c r="C46" s="120"/>
      <c r="D46" s="121"/>
      <c r="E46" s="25"/>
      <c r="F46" s="25"/>
      <c r="G46" s="25"/>
      <c r="H46" s="25"/>
      <c r="I46" s="25"/>
      <c r="J46" s="25"/>
      <c r="K46" s="25"/>
      <c r="L46" s="25"/>
      <c r="M46" s="25"/>
      <c r="N46" s="34"/>
      <c r="O46" s="34"/>
      <c r="P46" s="35"/>
    </row>
    <row r="47" spans="1:16" customFormat="1" x14ac:dyDescent="0.2">
      <c r="E47" s="18"/>
      <c r="F47" s="18"/>
      <c r="G47" s="18"/>
      <c r="H47" s="18"/>
      <c r="I47" s="18"/>
      <c r="J47" s="18"/>
      <c r="K47" s="18"/>
      <c r="L47" s="18"/>
      <c r="M47" s="18"/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38:B39"/>
    <mergeCell ref="I28:L28"/>
    <mergeCell ref="M28:M30"/>
    <mergeCell ref="N28:N30"/>
    <mergeCell ref="O28:O30"/>
    <mergeCell ref="B31:D31"/>
    <mergeCell ref="B32:B35"/>
    <mergeCell ref="C32:C33"/>
    <mergeCell ref="C34:C35"/>
    <mergeCell ref="B36:B37"/>
    <mergeCell ref="B46:D46"/>
    <mergeCell ref="B40:B45"/>
    <mergeCell ref="C40:D40"/>
    <mergeCell ref="C41:D41"/>
    <mergeCell ref="C42:D42"/>
    <mergeCell ref="C43:D43"/>
    <mergeCell ref="C44:D44"/>
    <mergeCell ref="C45:D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22" workbookViewId="0">
      <selection activeCell="C10" sqref="C10:C11"/>
    </sheetView>
  </sheetViews>
  <sheetFormatPr defaultRowHeight="12.75" x14ac:dyDescent="0.2"/>
  <cols>
    <col min="1" max="1" width="4.5703125" style="16" customWidth="1"/>
    <col min="2" max="2" width="18" style="16" customWidth="1"/>
    <col min="3" max="3" width="18.28515625" style="16" customWidth="1"/>
    <col min="4" max="4" width="28.85546875" style="16" customWidth="1"/>
    <col min="5" max="5" width="15.5703125" style="17" customWidth="1"/>
    <col min="6" max="6" width="9.5703125" style="17" customWidth="1"/>
    <col min="7" max="7" width="16" style="17" customWidth="1"/>
    <col min="8" max="8" width="10.140625" style="17" customWidth="1"/>
    <col min="9" max="9" width="16" style="17" customWidth="1"/>
    <col min="10" max="10" width="9.7109375" style="17" customWidth="1"/>
    <col min="11" max="11" width="16.85546875" style="17" customWidth="1"/>
    <col min="12" max="12" width="21.5703125" style="17" customWidth="1"/>
    <col min="13" max="13" width="21.42578125" style="17" customWidth="1"/>
    <col min="14" max="15" width="9.140625" style="16"/>
    <col min="16" max="16" width="10.7109375" style="16" bestFit="1" customWidth="1"/>
    <col min="17" max="16384" width="9.140625" style="16"/>
  </cols>
  <sheetData>
    <row r="1" spans="1:13" s="1" customFormat="1" ht="18.75" x14ac:dyDescent="0.3">
      <c r="A1" s="86" t="s">
        <v>87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1" customFormat="1" ht="19.5" thickBot="1" x14ac:dyDescent="0.35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19.5" thickBot="1" x14ac:dyDescent="0.35">
      <c r="A3" s="127" t="s">
        <v>0</v>
      </c>
      <c r="B3" s="59" t="s">
        <v>1</v>
      </c>
      <c r="C3" s="60"/>
      <c r="D3" s="61"/>
      <c r="E3" s="97" t="s">
        <v>2</v>
      </c>
      <c r="F3" s="84"/>
      <c r="G3" s="97" t="s">
        <v>3</v>
      </c>
      <c r="H3" s="84"/>
      <c r="I3" s="97" t="s">
        <v>4</v>
      </c>
      <c r="J3" s="83"/>
      <c r="K3" s="83"/>
      <c r="L3" s="83"/>
      <c r="M3" s="84"/>
    </row>
    <row r="4" spans="1:13" s="3" customFormat="1" ht="19.5" thickBot="1" x14ac:dyDescent="0.35">
      <c r="A4" s="85"/>
      <c r="B4" s="62"/>
      <c r="C4" s="63"/>
      <c r="D4" s="64"/>
      <c r="E4" s="132" t="s">
        <v>5</v>
      </c>
      <c r="F4" s="132" t="s">
        <v>6</v>
      </c>
      <c r="G4" s="132" t="s">
        <v>5</v>
      </c>
      <c r="H4" s="132" t="s">
        <v>6</v>
      </c>
      <c r="I4" s="132" t="s">
        <v>5</v>
      </c>
      <c r="J4" s="132" t="s">
        <v>6</v>
      </c>
      <c r="K4" s="82" t="s">
        <v>34</v>
      </c>
      <c r="L4" s="83"/>
      <c r="M4" s="84"/>
    </row>
    <row r="5" spans="1:13" s="3" customFormat="1" ht="57" thickBot="1" x14ac:dyDescent="0.35">
      <c r="A5" s="85"/>
      <c r="B5" s="65"/>
      <c r="C5" s="66"/>
      <c r="D5" s="67"/>
      <c r="E5" s="133"/>
      <c r="F5" s="133"/>
      <c r="G5" s="133"/>
      <c r="H5" s="133"/>
      <c r="I5" s="133"/>
      <c r="J5" s="133"/>
      <c r="K5" s="23" t="s">
        <v>7</v>
      </c>
      <c r="L5" s="23" t="s">
        <v>8</v>
      </c>
      <c r="M5" s="23" t="s">
        <v>9</v>
      </c>
    </row>
    <row r="6" spans="1:13" s="3" customFormat="1" ht="19.5" thickBot="1" x14ac:dyDescent="0.35">
      <c r="A6" s="128"/>
      <c r="B6" s="129" t="s">
        <v>10</v>
      </c>
      <c r="C6" s="130"/>
      <c r="D6" s="131"/>
      <c r="E6" s="23" t="s">
        <v>11</v>
      </c>
      <c r="F6" s="23" t="s">
        <v>12</v>
      </c>
      <c r="G6" s="23" t="s">
        <v>13</v>
      </c>
      <c r="H6" s="23" t="s">
        <v>14</v>
      </c>
      <c r="I6" s="23" t="s">
        <v>15</v>
      </c>
      <c r="J6" s="23" t="s">
        <v>16</v>
      </c>
      <c r="K6" s="23" t="s">
        <v>17</v>
      </c>
      <c r="L6" s="23" t="s">
        <v>18</v>
      </c>
      <c r="M6" s="23" t="s">
        <v>19</v>
      </c>
    </row>
    <row r="7" spans="1:13" s="3" customFormat="1" ht="19.5" thickBot="1" x14ac:dyDescent="0.35">
      <c r="A7" s="8" t="s">
        <v>20</v>
      </c>
      <c r="B7" s="129" t="s">
        <v>21</v>
      </c>
      <c r="C7" s="130"/>
      <c r="D7" s="131"/>
      <c r="E7" s="23"/>
      <c r="F7" s="23"/>
      <c r="G7" s="23"/>
      <c r="H7" s="23"/>
      <c r="I7" s="23"/>
      <c r="J7" s="23"/>
      <c r="K7" s="23"/>
      <c r="L7" s="23"/>
      <c r="M7" s="23"/>
    </row>
    <row r="8" spans="1:13" s="3" customFormat="1" ht="19.5" thickBot="1" x14ac:dyDescent="0.35">
      <c r="A8" s="8" t="s">
        <v>11</v>
      </c>
      <c r="B8" s="127" t="s">
        <v>22</v>
      </c>
      <c r="C8" s="127" t="s">
        <v>23</v>
      </c>
      <c r="D8" s="32" t="s">
        <v>24</v>
      </c>
      <c r="E8" s="23">
        <v>1</v>
      </c>
      <c r="F8" s="37">
        <f>E8*4.01</f>
        <v>4.01</v>
      </c>
      <c r="G8" s="23">
        <v>1</v>
      </c>
      <c r="H8" s="23">
        <f>G8*4.01</f>
        <v>4.01</v>
      </c>
      <c r="I8" s="23">
        <v>0</v>
      </c>
      <c r="J8" s="23">
        <v>0</v>
      </c>
      <c r="K8" s="23"/>
      <c r="L8" s="23"/>
      <c r="M8" s="23"/>
    </row>
    <row r="9" spans="1:13" s="3" customFormat="1" ht="38.25" thickBot="1" x14ac:dyDescent="0.35">
      <c r="A9" s="8" t="s">
        <v>12</v>
      </c>
      <c r="B9" s="85"/>
      <c r="C9" s="128"/>
      <c r="D9" s="32" t="s">
        <v>25</v>
      </c>
      <c r="E9" s="23">
        <v>3</v>
      </c>
      <c r="F9" s="37">
        <f>E9*4.01</f>
        <v>12.03</v>
      </c>
      <c r="G9" s="23">
        <v>3</v>
      </c>
      <c r="H9" s="23">
        <f>G9*4.01</f>
        <v>12.03</v>
      </c>
      <c r="I9" s="23">
        <v>0</v>
      </c>
      <c r="J9" s="23">
        <v>0</v>
      </c>
      <c r="K9" s="23"/>
      <c r="L9" s="23"/>
      <c r="M9" s="23"/>
    </row>
    <row r="10" spans="1:13" s="3" customFormat="1" ht="19.5" thickBot="1" x14ac:dyDescent="0.35">
      <c r="A10" s="8" t="s">
        <v>13</v>
      </c>
      <c r="B10" s="85"/>
      <c r="C10" s="127" t="s">
        <v>26</v>
      </c>
      <c r="D10" s="32" t="s">
        <v>24</v>
      </c>
      <c r="E10" s="23"/>
      <c r="F10" s="23"/>
      <c r="G10" s="23"/>
      <c r="H10" s="23"/>
      <c r="I10" s="23"/>
      <c r="J10" s="23"/>
      <c r="K10" s="23"/>
      <c r="L10" s="23"/>
      <c r="M10" s="23"/>
    </row>
    <row r="11" spans="1:13" s="3" customFormat="1" ht="38.25" thickBot="1" x14ac:dyDescent="0.35">
      <c r="A11" s="8" t="s">
        <v>14</v>
      </c>
      <c r="B11" s="128"/>
      <c r="C11" s="128"/>
      <c r="D11" s="32" t="s">
        <v>25</v>
      </c>
      <c r="E11" s="23"/>
      <c r="F11" s="23"/>
      <c r="G11" s="23"/>
      <c r="H11" s="23"/>
      <c r="I11" s="23"/>
      <c r="J11" s="23"/>
      <c r="K11" s="23"/>
      <c r="L11" s="23"/>
      <c r="M11" s="23"/>
    </row>
    <row r="12" spans="1:13" s="3" customFormat="1" ht="38.25" thickBot="1" x14ac:dyDescent="0.35">
      <c r="A12" s="13" t="s">
        <v>15</v>
      </c>
      <c r="B12" s="127" t="s">
        <v>27</v>
      </c>
      <c r="C12" s="8" t="s">
        <v>23</v>
      </c>
      <c r="D12" s="32" t="s">
        <v>25</v>
      </c>
      <c r="E12" s="23"/>
      <c r="F12" s="23"/>
      <c r="G12" s="23"/>
      <c r="H12" s="23"/>
      <c r="I12" s="23"/>
      <c r="J12" s="23"/>
      <c r="K12" s="23"/>
      <c r="L12" s="23"/>
      <c r="M12" s="23"/>
    </row>
    <row r="13" spans="1:13" s="3" customFormat="1" ht="38.25" thickBot="1" x14ac:dyDescent="0.35">
      <c r="A13" s="15" t="s">
        <v>16</v>
      </c>
      <c r="B13" s="128"/>
      <c r="C13" s="8" t="s">
        <v>26</v>
      </c>
      <c r="D13" s="32" t="s">
        <v>25</v>
      </c>
      <c r="E13" s="23"/>
      <c r="F13" s="23"/>
      <c r="G13" s="23"/>
      <c r="H13" s="23"/>
      <c r="I13" s="23"/>
      <c r="J13" s="23"/>
      <c r="K13" s="23"/>
      <c r="L13" s="23"/>
      <c r="M13" s="23"/>
    </row>
    <row r="14" spans="1:13" s="3" customFormat="1" ht="38.25" thickBot="1" x14ac:dyDescent="0.35">
      <c r="A14" s="8">
        <v>8</v>
      </c>
      <c r="B14" s="127" t="s">
        <v>28</v>
      </c>
      <c r="C14" s="8" t="s">
        <v>23</v>
      </c>
      <c r="D14" s="32" t="s">
        <v>25</v>
      </c>
      <c r="E14" s="23"/>
      <c r="F14" s="23"/>
      <c r="G14" s="23"/>
      <c r="H14" s="23"/>
      <c r="I14" s="23"/>
      <c r="J14" s="23"/>
      <c r="K14" s="23"/>
      <c r="L14" s="23"/>
      <c r="M14" s="23"/>
    </row>
    <row r="15" spans="1:13" s="3" customFormat="1" ht="38.25" thickBot="1" x14ac:dyDescent="0.35">
      <c r="A15" s="8" t="s">
        <v>18</v>
      </c>
      <c r="B15" s="128"/>
      <c r="C15" s="8" t="s">
        <v>26</v>
      </c>
      <c r="D15" s="32" t="s">
        <v>25</v>
      </c>
      <c r="E15" s="23"/>
      <c r="F15" s="23"/>
      <c r="G15" s="23"/>
      <c r="H15" s="23"/>
      <c r="I15" s="23"/>
      <c r="J15" s="23"/>
      <c r="K15" s="23"/>
      <c r="L15" s="23"/>
      <c r="M15" s="23"/>
    </row>
    <row r="16" spans="1:13" s="3" customFormat="1" ht="19.5" thickBot="1" x14ac:dyDescent="0.35">
      <c r="A16" s="8" t="s">
        <v>19</v>
      </c>
      <c r="B16" s="129" t="s">
        <v>29</v>
      </c>
      <c r="C16" s="130"/>
      <c r="D16" s="131"/>
      <c r="E16" s="23"/>
      <c r="F16" s="23"/>
      <c r="G16" s="23"/>
      <c r="H16" s="23"/>
      <c r="I16" s="23"/>
      <c r="J16" s="23"/>
      <c r="K16" s="23"/>
      <c r="L16" s="23"/>
      <c r="M16" s="23"/>
    </row>
    <row r="17" spans="1:16" s="3" customFormat="1" ht="19.5" thickBot="1" x14ac:dyDescent="0.35">
      <c r="A17" s="8" t="s">
        <v>30</v>
      </c>
      <c r="B17" s="129" t="s">
        <v>31</v>
      </c>
      <c r="C17" s="130"/>
      <c r="D17" s="131"/>
      <c r="E17" s="23">
        <f>E8+E9+E10+E11</f>
        <v>4</v>
      </c>
      <c r="F17" s="37">
        <f>SUM(F8:F16)</f>
        <v>16.04</v>
      </c>
      <c r="G17" s="23">
        <f>G8+G9+G10+G11</f>
        <v>4</v>
      </c>
      <c r="H17" s="23">
        <f>H8+H9+H10+H11</f>
        <v>16.04</v>
      </c>
      <c r="I17" s="23"/>
      <c r="J17" s="23"/>
      <c r="K17" s="23"/>
      <c r="L17" s="23"/>
      <c r="M17" s="23"/>
    </row>
    <row r="18" spans="1:16" s="3" customFormat="1" ht="19.5" thickBot="1" x14ac:dyDescent="0.35">
      <c r="A18" s="8" t="s">
        <v>32</v>
      </c>
      <c r="B18" s="129" t="s">
        <v>33</v>
      </c>
      <c r="C18" s="130"/>
      <c r="D18" s="131"/>
      <c r="E18" s="23"/>
      <c r="F18" s="23"/>
      <c r="G18" s="23"/>
      <c r="H18" s="23"/>
      <c r="I18" s="23"/>
      <c r="J18" s="23"/>
      <c r="K18" s="23"/>
      <c r="L18" s="23"/>
      <c r="M18" s="23"/>
    </row>
    <row r="20" spans="1:16" ht="18.75" x14ac:dyDescent="0.3">
      <c r="A20" s="55" t="s">
        <v>35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</row>
    <row r="22" spans="1:16" customFormat="1" x14ac:dyDescent="0.2">
      <c r="E22" s="18"/>
      <c r="F22" s="18"/>
      <c r="G22" s="18"/>
      <c r="H22" s="18"/>
      <c r="I22" s="18"/>
      <c r="J22" s="18"/>
      <c r="K22" s="18"/>
      <c r="L22" s="18"/>
      <c r="M22" s="18"/>
    </row>
    <row r="23" spans="1:16" s="1" customFormat="1" ht="18.75" x14ac:dyDescent="0.3">
      <c r="A23" s="19" t="s">
        <v>36</v>
      </c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18.75" x14ac:dyDescent="0.3">
      <c r="A25" s="86" t="s">
        <v>88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</row>
    <row r="26" spans="1:16" s="1" customFormat="1" ht="19.5" thickBot="1" x14ac:dyDescent="0.35">
      <c r="E26" s="2"/>
      <c r="F26" s="2"/>
      <c r="G26" s="2"/>
      <c r="H26" s="2"/>
      <c r="I26" s="2"/>
      <c r="J26" s="2"/>
      <c r="K26" s="2"/>
      <c r="L26" s="2"/>
      <c r="M26" s="2"/>
    </row>
    <row r="27" spans="1:16" s="1" customFormat="1" ht="19.5" thickBot="1" x14ac:dyDescent="0.35">
      <c r="A27" s="20"/>
      <c r="B27" s="88" t="s">
        <v>37</v>
      </c>
      <c r="C27" s="89"/>
      <c r="D27" s="90"/>
      <c r="E27" s="97" t="s">
        <v>38</v>
      </c>
      <c r="F27" s="84"/>
      <c r="G27" s="98" t="s">
        <v>81</v>
      </c>
      <c r="H27" s="99"/>
      <c r="I27" s="99"/>
      <c r="J27" s="99"/>
      <c r="K27" s="99"/>
      <c r="L27" s="100"/>
      <c r="M27" s="101" t="s">
        <v>39</v>
      </c>
      <c r="N27" s="102"/>
      <c r="O27" s="101" t="s">
        <v>40</v>
      </c>
      <c r="P27" s="102"/>
    </row>
    <row r="28" spans="1:16" s="1" customFormat="1" ht="19.5" thickBot="1" x14ac:dyDescent="0.35">
      <c r="A28" s="21"/>
      <c r="B28" s="91"/>
      <c r="C28" s="92"/>
      <c r="D28" s="93"/>
      <c r="E28" s="103" t="s">
        <v>41</v>
      </c>
      <c r="F28" s="106" t="s">
        <v>42</v>
      </c>
      <c r="G28" s="103" t="s">
        <v>41</v>
      </c>
      <c r="H28" s="106" t="s">
        <v>42</v>
      </c>
      <c r="I28" s="98" t="s">
        <v>43</v>
      </c>
      <c r="J28" s="99"/>
      <c r="K28" s="99"/>
      <c r="L28" s="100"/>
      <c r="M28" s="103" t="s">
        <v>41</v>
      </c>
      <c r="N28" s="106" t="s">
        <v>42</v>
      </c>
      <c r="O28" s="103" t="s">
        <v>41</v>
      </c>
      <c r="P28" s="106" t="s">
        <v>42</v>
      </c>
    </row>
    <row r="29" spans="1:16" s="1" customFormat="1" ht="19.5" thickBot="1" x14ac:dyDescent="0.35">
      <c r="A29" s="21"/>
      <c r="B29" s="91"/>
      <c r="C29" s="92"/>
      <c r="D29" s="93"/>
      <c r="E29" s="104"/>
      <c r="F29" s="107"/>
      <c r="G29" s="104"/>
      <c r="H29" s="107"/>
      <c r="I29" s="109" t="s">
        <v>44</v>
      </c>
      <c r="J29" s="98" t="s">
        <v>45</v>
      </c>
      <c r="K29" s="99"/>
      <c r="L29" s="36" t="s">
        <v>46</v>
      </c>
      <c r="M29" s="104"/>
      <c r="N29" s="107"/>
      <c r="O29" s="104"/>
      <c r="P29" s="107"/>
    </row>
    <row r="30" spans="1:16" s="1" customFormat="1" ht="169.5" thickBot="1" x14ac:dyDescent="0.35">
      <c r="A30" s="21" t="s">
        <v>0</v>
      </c>
      <c r="B30" s="94"/>
      <c r="C30" s="95"/>
      <c r="D30" s="96"/>
      <c r="E30" s="105"/>
      <c r="F30" s="108"/>
      <c r="G30" s="105"/>
      <c r="H30" s="108"/>
      <c r="I30" s="110"/>
      <c r="J30" s="23" t="s">
        <v>47</v>
      </c>
      <c r="K30" s="23" t="s">
        <v>48</v>
      </c>
      <c r="L30" s="23" t="s">
        <v>49</v>
      </c>
      <c r="M30" s="105"/>
      <c r="N30" s="108"/>
      <c r="O30" s="105"/>
      <c r="P30" s="108"/>
    </row>
    <row r="31" spans="1:16" s="1" customFormat="1" ht="19.5" thickBot="1" x14ac:dyDescent="0.35">
      <c r="A31" s="24"/>
      <c r="B31" s="111" t="s">
        <v>50</v>
      </c>
      <c r="C31" s="112"/>
      <c r="D31" s="113"/>
      <c r="E31" s="25" t="s">
        <v>51</v>
      </c>
      <c r="F31" s="25" t="s">
        <v>52</v>
      </c>
      <c r="G31" s="25" t="s">
        <v>53</v>
      </c>
      <c r="H31" s="25" t="s">
        <v>54</v>
      </c>
      <c r="I31" s="25" t="s">
        <v>55</v>
      </c>
      <c r="J31" s="25" t="s">
        <v>56</v>
      </c>
      <c r="K31" s="25" t="s">
        <v>57</v>
      </c>
      <c r="L31" s="25" t="s">
        <v>58</v>
      </c>
      <c r="M31" s="25" t="s">
        <v>59</v>
      </c>
      <c r="N31" s="26" t="s">
        <v>60</v>
      </c>
      <c r="O31" s="27" t="s">
        <v>61</v>
      </c>
      <c r="P31" s="28" t="s">
        <v>62</v>
      </c>
    </row>
    <row r="32" spans="1:16" s="1" customFormat="1" ht="19.5" thickBot="1" x14ac:dyDescent="0.35">
      <c r="A32" s="29" t="s">
        <v>50</v>
      </c>
      <c r="B32" s="114" t="s">
        <v>63</v>
      </c>
      <c r="C32" s="117" t="s">
        <v>64</v>
      </c>
      <c r="D32" s="30" t="s">
        <v>65</v>
      </c>
      <c r="E32" s="23"/>
      <c r="F32" s="23"/>
      <c r="G32" s="35"/>
      <c r="I32" s="25"/>
      <c r="J32" s="25"/>
      <c r="K32" s="25"/>
      <c r="L32" s="25"/>
      <c r="M32" s="23"/>
      <c r="N32" s="23"/>
      <c r="O32" s="23"/>
      <c r="P32" s="23"/>
    </row>
    <row r="33" spans="1:16" s="1" customFormat="1" ht="38.25" thickBot="1" x14ac:dyDescent="0.35">
      <c r="A33" s="29" t="s">
        <v>51</v>
      </c>
      <c r="B33" s="115"/>
      <c r="C33" s="118"/>
      <c r="D33" s="31" t="s">
        <v>66</v>
      </c>
      <c r="E33" s="23"/>
      <c r="F33" s="23"/>
      <c r="G33" s="25"/>
      <c r="H33" s="25"/>
      <c r="I33" s="25"/>
      <c r="J33" s="25"/>
      <c r="K33" s="25"/>
      <c r="L33" s="25"/>
      <c r="M33" s="23"/>
      <c r="N33" s="23"/>
      <c r="O33" s="23"/>
      <c r="P33" s="23"/>
    </row>
    <row r="34" spans="1:16" s="1" customFormat="1" ht="19.5" thickBot="1" x14ac:dyDescent="0.35">
      <c r="A34" s="29" t="s">
        <v>52</v>
      </c>
      <c r="B34" s="115"/>
      <c r="C34" s="117" t="s">
        <v>67</v>
      </c>
      <c r="D34" s="30" t="s">
        <v>65</v>
      </c>
      <c r="E34" s="23"/>
      <c r="F34" s="23"/>
      <c r="G34" s="25"/>
      <c r="H34" s="25"/>
      <c r="I34" s="25"/>
      <c r="J34" s="25"/>
      <c r="K34" s="25"/>
      <c r="L34" s="25"/>
      <c r="M34" s="23"/>
      <c r="N34" s="23"/>
      <c r="O34" s="23"/>
      <c r="P34" s="23"/>
    </row>
    <row r="35" spans="1:16" s="1" customFormat="1" ht="38.25" thickBot="1" x14ac:dyDescent="0.35">
      <c r="A35" s="29" t="s">
        <v>53</v>
      </c>
      <c r="B35" s="116"/>
      <c r="C35" s="118"/>
      <c r="D35" s="32" t="s">
        <v>25</v>
      </c>
      <c r="E35" s="23"/>
      <c r="F35" s="23"/>
      <c r="G35" s="25"/>
      <c r="H35" s="25"/>
      <c r="I35" s="25"/>
      <c r="J35" s="25"/>
      <c r="K35" s="25"/>
      <c r="L35" s="25"/>
      <c r="M35" s="23"/>
      <c r="N35" s="23"/>
      <c r="O35" s="23"/>
      <c r="P35" s="23"/>
    </row>
    <row r="36" spans="1:16" s="1" customFormat="1" ht="38.25" thickBot="1" x14ac:dyDescent="0.35">
      <c r="A36" s="29" t="s">
        <v>54</v>
      </c>
      <c r="B36" s="122" t="s">
        <v>68</v>
      </c>
      <c r="C36" s="33" t="s">
        <v>64</v>
      </c>
      <c r="D36" s="32" t="s">
        <v>25</v>
      </c>
      <c r="E36" s="25"/>
      <c r="F36" s="25"/>
      <c r="G36" s="25"/>
      <c r="H36" s="25"/>
      <c r="I36" s="25"/>
      <c r="J36" s="25"/>
      <c r="K36" s="25"/>
      <c r="L36" s="25"/>
      <c r="M36" s="25"/>
      <c r="N36" s="27"/>
      <c r="O36" s="27"/>
      <c r="P36" s="27"/>
    </row>
    <row r="37" spans="1:16" s="1" customFormat="1" ht="38.25" thickBot="1" x14ac:dyDescent="0.35">
      <c r="A37" s="29" t="s">
        <v>55</v>
      </c>
      <c r="B37" s="123"/>
      <c r="C37" s="33" t="s">
        <v>67</v>
      </c>
      <c r="D37" s="32" t="s">
        <v>25</v>
      </c>
      <c r="E37" s="25"/>
      <c r="F37" s="25"/>
      <c r="G37" s="25"/>
      <c r="H37" s="25"/>
      <c r="I37" s="25"/>
      <c r="J37" s="25"/>
      <c r="K37" s="25"/>
      <c r="L37" s="25"/>
      <c r="M37" s="25"/>
      <c r="N37" s="27"/>
      <c r="O37" s="27"/>
      <c r="P37" s="27"/>
    </row>
    <row r="38" spans="1:16" s="1" customFormat="1" ht="38.25" thickBot="1" x14ac:dyDescent="0.35">
      <c r="A38" s="29" t="s">
        <v>56</v>
      </c>
      <c r="B38" s="122" t="s">
        <v>69</v>
      </c>
      <c r="C38" s="33" t="s">
        <v>64</v>
      </c>
      <c r="D38" s="32" t="s">
        <v>25</v>
      </c>
      <c r="E38" s="25"/>
      <c r="F38" s="25"/>
      <c r="G38" s="25"/>
      <c r="H38" s="25"/>
      <c r="I38" s="25"/>
      <c r="J38" s="25"/>
      <c r="K38" s="25"/>
      <c r="L38" s="25"/>
      <c r="M38" s="25"/>
      <c r="N38" s="27"/>
      <c r="O38" s="27"/>
      <c r="P38" s="27"/>
    </row>
    <row r="39" spans="1:16" s="1" customFormat="1" ht="38.25" thickBot="1" x14ac:dyDescent="0.35">
      <c r="A39" s="29" t="s">
        <v>57</v>
      </c>
      <c r="B39" s="123"/>
      <c r="C39" s="8" t="s">
        <v>26</v>
      </c>
      <c r="D39" s="32" t="s">
        <v>25</v>
      </c>
      <c r="E39" s="25"/>
      <c r="F39" s="25"/>
      <c r="G39" s="25"/>
      <c r="H39" s="25"/>
      <c r="I39" s="25"/>
      <c r="J39" s="25"/>
      <c r="K39" s="25"/>
      <c r="L39" s="25"/>
      <c r="M39" s="25"/>
      <c r="N39" s="27"/>
      <c r="O39" s="27"/>
      <c r="P39" s="27"/>
    </row>
    <row r="40" spans="1:16" s="1" customFormat="1" ht="19.5" thickBot="1" x14ac:dyDescent="0.35">
      <c r="A40" s="29" t="s">
        <v>58</v>
      </c>
      <c r="B40" s="122" t="s">
        <v>70</v>
      </c>
      <c r="C40" s="125" t="s">
        <v>71</v>
      </c>
      <c r="D40" s="126"/>
      <c r="E40" s="25"/>
      <c r="F40" s="25"/>
      <c r="G40" s="25"/>
      <c r="H40" s="25"/>
      <c r="I40" s="25"/>
      <c r="J40" s="25"/>
      <c r="K40" s="25"/>
      <c r="L40" s="25"/>
      <c r="M40" s="25"/>
      <c r="N40" s="34"/>
      <c r="O40" s="34"/>
      <c r="P40" s="35"/>
    </row>
    <row r="41" spans="1:16" s="1" customFormat="1" ht="19.5" thickBot="1" x14ac:dyDescent="0.35">
      <c r="A41" s="29" t="s">
        <v>59</v>
      </c>
      <c r="B41" s="124"/>
      <c r="C41" s="125" t="s">
        <v>72</v>
      </c>
      <c r="D41" s="126"/>
      <c r="E41" s="25"/>
      <c r="F41" s="25"/>
      <c r="G41" s="25"/>
      <c r="H41" s="25"/>
      <c r="I41" s="25"/>
      <c r="J41" s="25"/>
      <c r="K41" s="25"/>
      <c r="L41" s="25"/>
      <c r="M41" s="25"/>
      <c r="N41" s="34"/>
      <c r="O41" s="34"/>
      <c r="P41" s="35"/>
    </row>
    <row r="42" spans="1:16" s="1" customFormat="1" ht="19.5" thickBot="1" x14ac:dyDescent="0.35">
      <c r="A42" s="29" t="s">
        <v>73</v>
      </c>
      <c r="B42" s="124"/>
      <c r="C42" s="125" t="s">
        <v>74</v>
      </c>
      <c r="D42" s="126"/>
      <c r="E42" s="25"/>
      <c r="F42" s="25"/>
      <c r="G42" s="25"/>
      <c r="H42" s="25"/>
      <c r="I42" s="25"/>
      <c r="J42" s="25"/>
      <c r="K42" s="25"/>
      <c r="L42" s="25"/>
      <c r="M42" s="25"/>
      <c r="N42" s="34"/>
      <c r="O42" s="34"/>
      <c r="P42" s="35"/>
    </row>
    <row r="43" spans="1:16" s="1" customFormat="1" ht="19.5" thickBot="1" x14ac:dyDescent="0.35">
      <c r="A43" s="29" t="s">
        <v>61</v>
      </c>
      <c r="B43" s="124"/>
      <c r="C43" s="119" t="s">
        <v>75</v>
      </c>
      <c r="D43" s="121"/>
      <c r="E43" s="25"/>
      <c r="F43" s="25"/>
      <c r="G43" s="25"/>
      <c r="H43" s="25"/>
      <c r="I43" s="25"/>
      <c r="J43" s="25"/>
      <c r="K43" s="25"/>
      <c r="L43" s="25"/>
      <c r="M43" s="25"/>
      <c r="N43" s="34"/>
      <c r="O43" s="34"/>
      <c r="P43" s="35"/>
    </row>
    <row r="44" spans="1:16" s="1" customFormat="1" ht="19.5" thickBot="1" x14ac:dyDescent="0.35">
      <c r="A44" s="29" t="s">
        <v>62</v>
      </c>
      <c r="B44" s="124"/>
      <c r="C44" s="125" t="s">
        <v>76</v>
      </c>
      <c r="D44" s="126"/>
      <c r="E44" s="25"/>
      <c r="F44" s="25"/>
      <c r="G44" s="25"/>
      <c r="H44" s="25"/>
      <c r="I44" s="25"/>
      <c r="J44" s="25"/>
      <c r="K44" s="25"/>
      <c r="L44" s="25"/>
      <c r="M44" s="25"/>
      <c r="N44" s="34"/>
      <c r="O44" s="34"/>
      <c r="P44" s="35"/>
    </row>
    <row r="45" spans="1:16" s="1" customFormat="1" ht="19.5" thickBot="1" x14ac:dyDescent="0.35">
      <c r="A45" s="29" t="s">
        <v>77</v>
      </c>
      <c r="B45" s="123"/>
      <c r="C45" s="125" t="s">
        <v>78</v>
      </c>
      <c r="D45" s="126"/>
      <c r="E45" s="25"/>
      <c r="F45" s="25"/>
      <c r="G45" s="25"/>
      <c r="H45" s="25"/>
      <c r="I45" s="25"/>
      <c r="J45" s="25"/>
      <c r="K45" s="25"/>
      <c r="L45" s="25"/>
      <c r="M45" s="25"/>
      <c r="N45" s="34"/>
      <c r="O45" s="34"/>
      <c r="P45" s="35"/>
    </row>
    <row r="46" spans="1:16" s="1" customFormat="1" ht="19.5" thickBot="1" x14ac:dyDescent="0.35">
      <c r="A46" s="29" t="s">
        <v>79</v>
      </c>
      <c r="B46" s="119" t="s">
        <v>80</v>
      </c>
      <c r="C46" s="120"/>
      <c r="D46" s="121"/>
      <c r="E46" s="23">
        <f>SUM(E32:E45)</f>
        <v>0</v>
      </c>
      <c r="F46" s="23">
        <f>SUM(F32:F45)</f>
        <v>0</v>
      </c>
      <c r="G46" s="35"/>
      <c r="H46" s="38"/>
      <c r="I46" s="25"/>
      <c r="J46" s="25"/>
      <c r="K46" s="25"/>
      <c r="L46" s="25"/>
      <c r="M46" s="23">
        <f>SUM(M32:M45)</f>
        <v>0</v>
      </c>
      <c r="N46" s="23">
        <f>SUM(N32:N45)</f>
        <v>0</v>
      </c>
      <c r="O46" s="23">
        <f>SUM(O32:O45)</f>
        <v>0</v>
      </c>
      <c r="P46" s="23">
        <f>SUM(P32:P45)</f>
        <v>0</v>
      </c>
    </row>
    <row r="47" spans="1:16" customFormat="1" x14ac:dyDescent="0.2">
      <c r="E47" s="18"/>
      <c r="F47" s="18"/>
      <c r="G47" s="18"/>
      <c r="H47" s="18"/>
      <c r="I47" s="18"/>
      <c r="J47" s="18"/>
      <c r="K47" s="18"/>
      <c r="L47" s="18"/>
      <c r="M47" s="18"/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38:B39"/>
    <mergeCell ref="I28:L28"/>
    <mergeCell ref="M28:M30"/>
    <mergeCell ref="N28:N30"/>
    <mergeCell ref="O28:O30"/>
    <mergeCell ref="B31:D31"/>
    <mergeCell ref="B32:B35"/>
    <mergeCell ref="C32:C33"/>
    <mergeCell ref="C34:C35"/>
    <mergeCell ref="B36:B37"/>
    <mergeCell ref="B46:D46"/>
    <mergeCell ref="B40:B45"/>
    <mergeCell ref="C40:D40"/>
    <mergeCell ref="C41:D41"/>
    <mergeCell ref="C42:D42"/>
    <mergeCell ref="C43:D43"/>
    <mergeCell ref="C44:D44"/>
    <mergeCell ref="C45:D4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16" workbookViewId="0">
      <selection sqref="A1:XFD1048576"/>
    </sheetView>
  </sheetViews>
  <sheetFormatPr defaultRowHeight="12.75" x14ac:dyDescent="0.2"/>
  <cols>
    <col min="1" max="1" width="4.5703125" style="16" customWidth="1"/>
    <col min="2" max="2" width="18" style="16" customWidth="1"/>
    <col min="3" max="3" width="18.28515625" style="16" customWidth="1"/>
    <col min="4" max="4" width="28.85546875" style="16" customWidth="1"/>
    <col min="5" max="5" width="15.5703125" style="17" customWidth="1"/>
    <col min="6" max="6" width="9.5703125" style="17" customWidth="1"/>
    <col min="7" max="7" width="16.5703125" style="17" customWidth="1"/>
    <col min="8" max="8" width="10.140625" style="17" customWidth="1"/>
    <col min="9" max="9" width="16" style="17" customWidth="1"/>
    <col min="10" max="10" width="9.7109375" style="17" customWidth="1"/>
    <col min="11" max="11" width="16.85546875" style="17" customWidth="1"/>
    <col min="12" max="12" width="21.5703125" style="17" customWidth="1"/>
    <col min="13" max="13" width="21.42578125" style="17" customWidth="1"/>
    <col min="14" max="14" width="9.42578125" style="16" bestFit="1" customWidth="1"/>
    <col min="15" max="15" width="9.140625" style="16"/>
    <col min="16" max="16" width="9.42578125" style="16" bestFit="1" customWidth="1"/>
    <col min="17" max="16384" width="9.140625" style="16"/>
  </cols>
  <sheetData>
    <row r="1" spans="1:13" s="1" customFormat="1" ht="18.75" x14ac:dyDescent="0.3">
      <c r="A1" s="86" t="s">
        <v>84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1" customFormat="1" ht="19.5" thickBot="1" x14ac:dyDescent="0.35">
      <c r="E2" s="2"/>
      <c r="F2" s="2"/>
      <c r="G2" s="2" t="s">
        <v>85</v>
      </c>
      <c r="H2" s="2"/>
      <c r="I2" s="2"/>
      <c r="J2" s="2"/>
      <c r="K2" s="2"/>
      <c r="L2" s="2"/>
      <c r="M2" s="2"/>
    </row>
    <row r="3" spans="1:13" s="3" customFormat="1" ht="19.5" thickBot="1" x14ac:dyDescent="0.35">
      <c r="A3" s="127" t="s">
        <v>0</v>
      </c>
      <c r="B3" s="59" t="s">
        <v>1</v>
      </c>
      <c r="C3" s="60"/>
      <c r="D3" s="61"/>
      <c r="E3" s="97" t="s">
        <v>2</v>
      </c>
      <c r="F3" s="84"/>
      <c r="G3" s="97" t="s">
        <v>3</v>
      </c>
      <c r="H3" s="84"/>
      <c r="I3" s="97" t="s">
        <v>4</v>
      </c>
      <c r="J3" s="83"/>
      <c r="K3" s="83"/>
      <c r="L3" s="83"/>
      <c r="M3" s="84"/>
    </row>
    <row r="4" spans="1:13" s="3" customFormat="1" ht="19.5" thickBot="1" x14ac:dyDescent="0.35">
      <c r="A4" s="85"/>
      <c r="B4" s="62"/>
      <c r="C4" s="63"/>
      <c r="D4" s="64"/>
      <c r="E4" s="132" t="s">
        <v>5</v>
      </c>
      <c r="F4" s="132" t="s">
        <v>6</v>
      </c>
      <c r="G4" s="132" t="s">
        <v>5</v>
      </c>
      <c r="H4" s="132" t="s">
        <v>6</v>
      </c>
      <c r="I4" s="132" t="s">
        <v>5</v>
      </c>
      <c r="J4" s="132" t="s">
        <v>6</v>
      </c>
      <c r="K4" s="82" t="s">
        <v>34</v>
      </c>
      <c r="L4" s="83"/>
      <c r="M4" s="84"/>
    </row>
    <row r="5" spans="1:13" s="3" customFormat="1" ht="57" thickBot="1" x14ac:dyDescent="0.35">
      <c r="A5" s="85"/>
      <c r="B5" s="65"/>
      <c r="C5" s="66"/>
      <c r="D5" s="67"/>
      <c r="E5" s="133"/>
      <c r="F5" s="133"/>
      <c r="G5" s="133"/>
      <c r="H5" s="133"/>
      <c r="I5" s="133"/>
      <c r="J5" s="133"/>
      <c r="K5" s="23" t="s">
        <v>7</v>
      </c>
      <c r="L5" s="23" t="s">
        <v>8</v>
      </c>
      <c r="M5" s="23" t="s">
        <v>9</v>
      </c>
    </row>
    <row r="6" spans="1:13" s="3" customFormat="1" ht="19.5" thickBot="1" x14ac:dyDescent="0.35">
      <c r="A6" s="128"/>
      <c r="B6" s="129" t="s">
        <v>10</v>
      </c>
      <c r="C6" s="130"/>
      <c r="D6" s="131"/>
      <c r="E6" s="23" t="s">
        <v>11</v>
      </c>
      <c r="F6" s="23" t="s">
        <v>12</v>
      </c>
      <c r="G6" s="23" t="s">
        <v>13</v>
      </c>
      <c r="H6" s="23" t="s">
        <v>14</v>
      </c>
      <c r="I6" s="23" t="s">
        <v>15</v>
      </c>
      <c r="J6" s="23" t="s">
        <v>16</v>
      </c>
      <c r="K6" s="23" t="s">
        <v>17</v>
      </c>
      <c r="L6" s="23" t="s">
        <v>18</v>
      </c>
      <c r="M6" s="23" t="s">
        <v>19</v>
      </c>
    </row>
    <row r="7" spans="1:13" s="3" customFormat="1" ht="19.5" thickBot="1" x14ac:dyDescent="0.35">
      <c r="A7" s="8" t="s">
        <v>20</v>
      </c>
      <c r="B7" s="129" t="s">
        <v>21</v>
      </c>
      <c r="C7" s="130"/>
      <c r="D7" s="131"/>
      <c r="E7" s="23"/>
      <c r="F7" s="23"/>
      <c r="G7" s="23"/>
      <c r="H7" s="23"/>
      <c r="I7" s="23"/>
      <c r="J7" s="23"/>
      <c r="K7" s="23"/>
      <c r="L7" s="23"/>
      <c r="M7" s="23"/>
    </row>
    <row r="8" spans="1:13" s="3" customFormat="1" ht="19.5" thickBot="1" x14ac:dyDescent="0.35">
      <c r="A8" s="8" t="s">
        <v>11</v>
      </c>
      <c r="B8" s="127" t="s">
        <v>22</v>
      </c>
      <c r="C8" s="127" t="s">
        <v>23</v>
      </c>
      <c r="D8" s="32" t="s">
        <v>24</v>
      </c>
      <c r="E8" s="23"/>
      <c r="F8" s="23"/>
      <c r="G8" s="23"/>
      <c r="H8" s="23"/>
      <c r="I8" s="23"/>
      <c r="J8" s="23"/>
      <c r="K8" s="23"/>
      <c r="L8" s="23"/>
      <c r="M8" s="23"/>
    </row>
    <row r="9" spans="1:13" s="3" customFormat="1" ht="38.25" thickBot="1" x14ac:dyDescent="0.35">
      <c r="A9" s="8" t="s">
        <v>12</v>
      </c>
      <c r="B9" s="85"/>
      <c r="C9" s="128"/>
      <c r="D9" s="32" t="s">
        <v>25</v>
      </c>
      <c r="E9" s="23">
        <v>2</v>
      </c>
      <c r="F9" s="23">
        <v>10</v>
      </c>
      <c r="G9" s="23">
        <v>2</v>
      </c>
      <c r="H9" s="23">
        <v>10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</row>
    <row r="10" spans="1:13" s="3" customFormat="1" ht="19.5" thickBot="1" x14ac:dyDescent="0.35">
      <c r="A10" s="8" t="s">
        <v>13</v>
      </c>
      <c r="B10" s="85"/>
      <c r="C10" s="127" t="s">
        <v>26</v>
      </c>
      <c r="D10" s="32" t="s">
        <v>24</v>
      </c>
      <c r="E10" s="23"/>
      <c r="F10" s="23"/>
      <c r="G10" s="23"/>
      <c r="H10" s="23"/>
      <c r="I10" s="23"/>
      <c r="J10" s="23"/>
      <c r="K10" s="23"/>
      <c r="L10" s="23"/>
      <c r="M10" s="23"/>
    </row>
    <row r="11" spans="1:13" s="3" customFormat="1" ht="38.25" thickBot="1" x14ac:dyDescent="0.35">
      <c r="A11" s="8" t="s">
        <v>14</v>
      </c>
      <c r="B11" s="128"/>
      <c r="C11" s="128"/>
      <c r="D11" s="32" t="s">
        <v>25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</row>
    <row r="12" spans="1:13" s="3" customFormat="1" ht="38.25" thickBot="1" x14ac:dyDescent="0.35">
      <c r="A12" s="13" t="s">
        <v>15</v>
      </c>
      <c r="B12" s="127" t="s">
        <v>27</v>
      </c>
      <c r="C12" s="8" t="s">
        <v>23</v>
      </c>
      <c r="D12" s="32" t="s">
        <v>25</v>
      </c>
      <c r="E12" s="23">
        <v>0</v>
      </c>
      <c r="F12" s="23"/>
      <c r="G12" s="23"/>
      <c r="H12" s="23"/>
      <c r="I12" s="23"/>
      <c r="J12" s="23"/>
      <c r="K12" s="23"/>
      <c r="L12" s="23"/>
      <c r="M12" s="23"/>
    </row>
    <row r="13" spans="1:13" s="3" customFormat="1" ht="38.25" thickBot="1" x14ac:dyDescent="0.35">
      <c r="A13" s="15" t="s">
        <v>16</v>
      </c>
      <c r="B13" s="128"/>
      <c r="C13" s="8" t="s">
        <v>26</v>
      </c>
      <c r="D13" s="32" t="s">
        <v>25</v>
      </c>
      <c r="E13" s="23">
        <v>0</v>
      </c>
      <c r="F13" s="23"/>
      <c r="G13" s="23"/>
      <c r="H13" s="23"/>
      <c r="I13" s="23"/>
      <c r="J13" s="23"/>
      <c r="K13" s="23"/>
      <c r="L13" s="23"/>
      <c r="M13" s="23"/>
    </row>
    <row r="14" spans="1:13" s="3" customFormat="1" ht="38.25" thickBot="1" x14ac:dyDescent="0.35">
      <c r="A14" s="8">
        <v>8</v>
      </c>
      <c r="B14" s="127" t="s">
        <v>28</v>
      </c>
      <c r="C14" s="8" t="s">
        <v>23</v>
      </c>
      <c r="D14" s="32" t="s">
        <v>25</v>
      </c>
      <c r="E14" s="23">
        <v>0</v>
      </c>
      <c r="F14" s="23"/>
      <c r="G14" s="23"/>
      <c r="H14" s="23"/>
      <c r="I14" s="23"/>
      <c r="J14" s="23"/>
      <c r="K14" s="23"/>
      <c r="L14" s="23"/>
      <c r="M14" s="23"/>
    </row>
    <row r="15" spans="1:13" s="3" customFormat="1" ht="38.25" thickBot="1" x14ac:dyDescent="0.35">
      <c r="A15" s="8" t="s">
        <v>18</v>
      </c>
      <c r="B15" s="128"/>
      <c r="C15" s="8" t="s">
        <v>26</v>
      </c>
      <c r="D15" s="32" t="s">
        <v>25</v>
      </c>
      <c r="E15" s="23">
        <v>0</v>
      </c>
      <c r="F15" s="23"/>
      <c r="G15" s="23"/>
      <c r="H15" s="23"/>
      <c r="I15" s="23"/>
      <c r="J15" s="23"/>
      <c r="K15" s="23"/>
      <c r="L15" s="23"/>
      <c r="M15" s="23"/>
    </row>
    <row r="16" spans="1:13" s="3" customFormat="1" ht="19.5" thickBot="1" x14ac:dyDescent="0.35">
      <c r="A16" s="8" t="s">
        <v>19</v>
      </c>
      <c r="B16" s="129" t="s">
        <v>29</v>
      </c>
      <c r="C16" s="130"/>
      <c r="D16" s="131"/>
      <c r="E16" s="23">
        <v>0</v>
      </c>
      <c r="F16" s="23">
        <v>0</v>
      </c>
      <c r="G16" s="23"/>
      <c r="H16" s="23">
        <v>0</v>
      </c>
      <c r="I16" s="23"/>
      <c r="J16" s="23"/>
      <c r="K16" s="23"/>
      <c r="L16" s="23"/>
      <c r="M16" s="23"/>
    </row>
    <row r="17" spans="1:16" s="3" customFormat="1" ht="19.5" thickBot="1" x14ac:dyDescent="0.35">
      <c r="A17" s="8" t="s">
        <v>30</v>
      </c>
      <c r="B17" s="129" t="s">
        <v>31</v>
      </c>
      <c r="C17" s="130"/>
      <c r="D17" s="131"/>
      <c r="E17" s="23">
        <f>E9+E11</f>
        <v>2</v>
      </c>
      <c r="F17" s="23">
        <f>SUM(F9:F16)</f>
        <v>10</v>
      </c>
      <c r="G17" s="23">
        <f>SUM(G9:G16)</f>
        <v>2</v>
      </c>
      <c r="H17" s="23">
        <f>SUM(H9:H16)</f>
        <v>10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</row>
    <row r="18" spans="1:16" s="3" customFormat="1" ht="19.5" thickBot="1" x14ac:dyDescent="0.35">
      <c r="A18" s="8" t="s">
        <v>32</v>
      </c>
      <c r="B18" s="129" t="s">
        <v>33</v>
      </c>
      <c r="C18" s="130"/>
      <c r="D18" s="131"/>
      <c r="E18" s="23">
        <v>0</v>
      </c>
      <c r="F18" s="23"/>
      <c r="G18" s="23"/>
      <c r="H18" s="23"/>
      <c r="I18" s="23"/>
      <c r="J18" s="23"/>
      <c r="K18" s="23"/>
      <c r="L18" s="23"/>
      <c r="M18" s="23"/>
    </row>
    <row r="20" spans="1:16" ht="18.75" x14ac:dyDescent="0.3">
      <c r="A20" s="55" t="s">
        <v>35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</row>
    <row r="22" spans="1:16" customFormat="1" x14ac:dyDescent="0.2">
      <c r="E22" s="18"/>
      <c r="F22" s="18"/>
      <c r="G22" s="18"/>
      <c r="H22" s="18"/>
      <c r="I22" s="18"/>
      <c r="J22" s="18"/>
      <c r="K22" s="18"/>
      <c r="L22" s="18"/>
      <c r="M22" s="18"/>
    </row>
    <row r="23" spans="1:16" s="1" customFormat="1" ht="18.75" x14ac:dyDescent="0.3">
      <c r="A23" s="19" t="s">
        <v>36</v>
      </c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18.75" x14ac:dyDescent="0.3">
      <c r="A25" s="86" t="s">
        <v>86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</row>
    <row r="26" spans="1:16" s="1" customFormat="1" ht="19.5" thickBot="1" x14ac:dyDescent="0.35">
      <c r="E26" s="2"/>
      <c r="F26" s="2"/>
      <c r="G26" s="2"/>
      <c r="H26" s="2"/>
      <c r="I26" s="2"/>
      <c r="J26" s="2"/>
      <c r="K26" s="2"/>
      <c r="L26" s="2"/>
      <c r="M26" s="2"/>
    </row>
    <row r="27" spans="1:16" s="1" customFormat="1" ht="19.5" thickBot="1" x14ac:dyDescent="0.35">
      <c r="A27" s="20"/>
      <c r="B27" s="88" t="s">
        <v>37</v>
      </c>
      <c r="C27" s="89"/>
      <c r="D27" s="90"/>
      <c r="E27" s="97" t="s">
        <v>38</v>
      </c>
      <c r="F27" s="84"/>
      <c r="G27" s="98" t="s">
        <v>81</v>
      </c>
      <c r="H27" s="99"/>
      <c r="I27" s="99"/>
      <c r="J27" s="99"/>
      <c r="K27" s="99"/>
      <c r="L27" s="100"/>
      <c r="M27" s="101" t="s">
        <v>39</v>
      </c>
      <c r="N27" s="102"/>
      <c r="O27" s="101" t="s">
        <v>40</v>
      </c>
      <c r="P27" s="102"/>
    </row>
    <row r="28" spans="1:16" s="1" customFormat="1" ht="19.5" thickBot="1" x14ac:dyDescent="0.35">
      <c r="A28" s="21"/>
      <c r="B28" s="91"/>
      <c r="C28" s="92"/>
      <c r="D28" s="93"/>
      <c r="E28" s="103" t="s">
        <v>41</v>
      </c>
      <c r="F28" s="106" t="s">
        <v>42</v>
      </c>
      <c r="G28" s="103" t="s">
        <v>41</v>
      </c>
      <c r="H28" s="106" t="s">
        <v>42</v>
      </c>
      <c r="I28" s="98" t="s">
        <v>43</v>
      </c>
      <c r="J28" s="99"/>
      <c r="K28" s="99"/>
      <c r="L28" s="100"/>
      <c r="M28" s="103" t="s">
        <v>41</v>
      </c>
      <c r="N28" s="106" t="s">
        <v>42</v>
      </c>
      <c r="O28" s="103" t="s">
        <v>41</v>
      </c>
      <c r="P28" s="106" t="s">
        <v>42</v>
      </c>
    </row>
    <row r="29" spans="1:16" s="1" customFormat="1" ht="19.5" thickBot="1" x14ac:dyDescent="0.35">
      <c r="A29" s="21"/>
      <c r="B29" s="91"/>
      <c r="C29" s="92"/>
      <c r="D29" s="93"/>
      <c r="E29" s="104"/>
      <c r="F29" s="107"/>
      <c r="G29" s="104"/>
      <c r="H29" s="107"/>
      <c r="I29" s="109" t="s">
        <v>44</v>
      </c>
      <c r="J29" s="98" t="s">
        <v>45</v>
      </c>
      <c r="K29" s="99"/>
      <c r="L29" s="36" t="s">
        <v>46</v>
      </c>
      <c r="M29" s="104"/>
      <c r="N29" s="107"/>
      <c r="O29" s="104"/>
      <c r="P29" s="107"/>
    </row>
    <row r="30" spans="1:16" s="1" customFormat="1" ht="169.5" thickBot="1" x14ac:dyDescent="0.35">
      <c r="A30" s="21" t="s">
        <v>0</v>
      </c>
      <c r="B30" s="94"/>
      <c r="C30" s="95"/>
      <c r="D30" s="96"/>
      <c r="E30" s="105"/>
      <c r="F30" s="108"/>
      <c r="G30" s="105"/>
      <c r="H30" s="108"/>
      <c r="I30" s="110"/>
      <c r="J30" s="23" t="s">
        <v>47</v>
      </c>
      <c r="K30" s="23" t="s">
        <v>48</v>
      </c>
      <c r="L30" s="23" t="s">
        <v>49</v>
      </c>
      <c r="M30" s="105"/>
      <c r="N30" s="108"/>
      <c r="O30" s="105"/>
      <c r="P30" s="108"/>
    </row>
    <row r="31" spans="1:16" s="1" customFormat="1" ht="19.5" thickBot="1" x14ac:dyDescent="0.35">
      <c r="A31" s="24"/>
      <c r="B31" s="111" t="s">
        <v>50</v>
      </c>
      <c r="C31" s="112"/>
      <c r="D31" s="113"/>
      <c r="E31" s="25" t="s">
        <v>51</v>
      </c>
      <c r="F31" s="25" t="s">
        <v>52</v>
      </c>
      <c r="G31" s="25" t="s">
        <v>53</v>
      </c>
      <c r="H31" s="25" t="s">
        <v>54</v>
      </c>
      <c r="I31" s="25" t="s">
        <v>55</v>
      </c>
      <c r="J31" s="25" t="s">
        <v>56</v>
      </c>
      <c r="K31" s="25" t="s">
        <v>57</v>
      </c>
      <c r="L31" s="25" t="s">
        <v>58</v>
      </c>
      <c r="M31" s="25" t="s">
        <v>59</v>
      </c>
      <c r="N31" s="26">
        <v>11</v>
      </c>
      <c r="O31" s="27" t="s">
        <v>61</v>
      </c>
      <c r="P31" s="28" t="s">
        <v>62</v>
      </c>
    </row>
    <row r="32" spans="1:16" s="1" customFormat="1" ht="19.5" thickBot="1" x14ac:dyDescent="0.35">
      <c r="A32" s="29" t="s">
        <v>50</v>
      </c>
      <c r="B32" s="114" t="s">
        <v>63</v>
      </c>
      <c r="C32" s="117" t="s">
        <v>64</v>
      </c>
      <c r="D32" s="30" t="s">
        <v>65</v>
      </c>
      <c r="E32" s="25"/>
      <c r="F32" s="25"/>
      <c r="G32" s="25"/>
      <c r="H32" s="25"/>
      <c r="I32" s="25"/>
      <c r="J32" s="25"/>
      <c r="K32" s="25"/>
      <c r="L32" s="25"/>
      <c r="M32" s="25"/>
      <c r="N32" s="27"/>
      <c r="O32" s="27"/>
      <c r="P32" s="27"/>
    </row>
    <row r="33" spans="1:16" s="1" customFormat="1" ht="38.25" thickBot="1" x14ac:dyDescent="0.35">
      <c r="A33" s="29" t="s">
        <v>51</v>
      </c>
      <c r="B33" s="115"/>
      <c r="C33" s="118"/>
      <c r="D33" s="31" t="s">
        <v>66</v>
      </c>
      <c r="E33" s="23">
        <v>2</v>
      </c>
      <c r="F33" s="23">
        <v>10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2</v>
      </c>
      <c r="N33" s="27">
        <v>10</v>
      </c>
      <c r="O33" s="27">
        <v>14</v>
      </c>
      <c r="P33" s="27">
        <v>61.6</v>
      </c>
    </row>
    <row r="34" spans="1:16" s="1" customFormat="1" ht="19.5" thickBot="1" x14ac:dyDescent="0.35">
      <c r="A34" s="29" t="s">
        <v>52</v>
      </c>
      <c r="B34" s="115"/>
      <c r="C34" s="117" t="s">
        <v>67</v>
      </c>
      <c r="D34" s="30" t="s">
        <v>65</v>
      </c>
      <c r="E34" s="23"/>
      <c r="F34" s="23"/>
      <c r="G34" s="25"/>
      <c r="H34" s="25"/>
      <c r="I34" s="25"/>
      <c r="J34" s="25"/>
      <c r="K34" s="25"/>
      <c r="L34" s="25"/>
      <c r="M34" s="25"/>
      <c r="N34" s="27"/>
      <c r="O34" s="27"/>
      <c r="P34" s="27"/>
    </row>
    <row r="35" spans="1:16" s="1" customFormat="1" ht="38.25" thickBot="1" x14ac:dyDescent="0.35">
      <c r="A35" s="29" t="s">
        <v>53</v>
      </c>
      <c r="B35" s="116"/>
      <c r="C35" s="118"/>
      <c r="D35" s="32" t="s">
        <v>25</v>
      </c>
      <c r="E35" s="23">
        <v>0</v>
      </c>
      <c r="F35" s="23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7">
        <v>0</v>
      </c>
      <c r="O35" s="27">
        <v>0</v>
      </c>
      <c r="P35" s="27">
        <v>0</v>
      </c>
    </row>
    <row r="36" spans="1:16" s="1" customFormat="1" ht="38.25" thickBot="1" x14ac:dyDescent="0.35">
      <c r="A36" s="29" t="s">
        <v>54</v>
      </c>
      <c r="B36" s="122" t="s">
        <v>68</v>
      </c>
      <c r="C36" s="33" t="s">
        <v>64</v>
      </c>
      <c r="D36" s="32" t="s">
        <v>25</v>
      </c>
      <c r="E36" s="25">
        <v>0</v>
      </c>
      <c r="F36" s="25"/>
      <c r="G36" s="25"/>
      <c r="H36" s="25"/>
      <c r="I36" s="25"/>
      <c r="J36" s="25"/>
      <c r="K36" s="25"/>
      <c r="L36" s="25"/>
      <c r="M36" s="25"/>
      <c r="N36" s="27"/>
      <c r="O36" s="27"/>
      <c r="P36" s="27"/>
    </row>
    <row r="37" spans="1:16" s="1" customFormat="1" ht="38.25" thickBot="1" x14ac:dyDescent="0.35">
      <c r="A37" s="29" t="s">
        <v>55</v>
      </c>
      <c r="B37" s="123"/>
      <c r="C37" s="33" t="s">
        <v>67</v>
      </c>
      <c r="D37" s="32" t="s">
        <v>25</v>
      </c>
      <c r="E37" s="25">
        <v>0</v>
      </c>
      <c r="F37" s="25"/>
      <c r="G37" s="25"/>
      <c r="H37" s="25"/>
      <c r="I37" s="25"/>
      <c r="J37" s="25"/>
      <c r="K37" s="25"/>
      <c r="L37" s="25"/>
      <c r="M37" s="25"/>
      <c r="N37" s="27"/>
      <c r="O37" s="27"/>
      <c r="P37" s="27"/>
    </row>
    <row r="38" spans="1:16" s="1" customFormat="1" ht="38.25" thickBot="1" x14ac:dyDescent="0.35">
      <c r="A38" s="29" t="s">
        <v>56</v>
      </c>
      <c r="B38" s="122" t="s">
        <v>69</v>
      </c>
      <c r="C38" s="33" t="s">
        <v>64</v>
      </c>
      <c r="D38" s="32" t="s">
        <v>25</v>
      </c>
      <c r="E38" s="25">
        <v>0</v>
      </c>
      <c r="F38" s="25"/>
      <c r="G38" s="25"/>
      <c r="H38" s="25"/>
      <c r="I38" s="25"/>
      <c r="J38" s="25"/>
      <c r="K38" s="25"/>
      <c r="L38" s="25"/>
      <c r="M38" s="25"/>
      <c r="N38" s="27"/>
      <c r="O38" s="27"/>
      <c r="P38" s="27"/>
    </row>
    <row r="39" spans="1:16" s="1" customFormat="1" ht="38.25" thickBot="1" x14ac:dyDescent="0.35">
      <c r="A39" s="29" t="s">
        <v>57</v>
      </c>
      <c r="B39" s="123"/>
      <c r="C39" s="8" t="s">
        <v>26</v>
      </c>
      <c r="D39" s="32" t="s">
        <v>25</v>
      </c>
      <c r="E39" s="25">
        <v>0</v>
      </c>
      <c r="F39" s="25"/>
      <c r="G39" s="25"/>
      <c r="H39" s="25"/>
      <c r="I39" s="25"/>
      <c r="J39" s="25"/>
      <c r="K39" s="25"/>
      <c r="L39" s="25"/>
      <c r="M39" s="25"/>
      <c r="N39" s="27"/>
      <c r="O39" s="27"/>
      <c r="P39" s="27"/>
    </row>
    <row r="40" spans="1:16" s="1" customFormat="1" ht="19.5" thickBot="1" x14ac:dyDescent="0.35">
      <c r="A40" s="29" t="s">
        <v>58</v>
      </c>
      <c r="B40" s="122" t="s">
        <v>70</v>
      </c>
      <c r="C40" s="125" t="s">
        <v>71</v>
      </c>
      <c r="D40" s="126"/>
      <c r="E40" s="25">
        <v>0</v>
      </c>
      <c r="F40" s="25"/>
      <c r="G40" s="25"/>
      <c r="H40" s="25"/>
      <c r="I40" s="25"/>
      <c r="J40" s="25"/>
      <c r="K40" s="25"/>
      <c r="L40" s="25"/>
      <c r="M40" s="25"/>
      <c r="N40" s="34"/>
      <c r="O40" s="34"/>
      <c r="P40" s="35"/>
    </row>
    <row r="41" spans="1:16" s="1" customFormat="1" ht="19.5" thickBot="1" x14ac:dyDescent="0.35">
      <c r="A41" s="29" t="s">
        <v>59</v>
      </c>
      <c r="B41" s="124"/>
      <c r="C41" s="125" t="s">
        <v>72</v>
      </c>
      <c r="D41" s="126"/>
      <c r="E41" s="25">
        <v>0</v>
      </c>
      <c r="F41" s="25"/>
      <c r="G41" s="25"/>
      <c r="H41" s="25"/>
      <c r="I41" s="25"/>
      <c r="J41" s="25"/>
      <c r="K41" s="25"/>
      <c r="L41" s="25"/>
      <c r="M41" s="25"/>
      <c r="N41" s="34"/>
      <c r="O41" s="34"/>
      <c r="P41" s="35"/>
    </row>
    <row r="42" spans="1:16" s="1" customFormat="1" ht="19.5" thickBot="1" x14ac:dyDescent="0.35">
      <c r="A42" s="29" t="s">
        <v>73</v>
      </c>
      <c r="B42" s="124"/>
      <c r="C42" s="125" t="s">
        <v>74</v>
      </c>
      <c r="D42" s="126"/>
      <c r="E42" s="25">
        <v>0</v>
      </c>
      <c r="F42" s="25"/>
      <c r="G42" s="25"/>
      <c r="H42" s="25"/>
      <c r="I42" s="25"/>
      <c r="J42" s="25"/>
      <c r="K42" s="25"/>
      <c r="L42" s="25"/>
      <c r="M42" s="25"/>
      <c r="N42" s="34"/>
      <c r="O42" s="34"/>
      <c r="P42" s="35"/>
    </row>
    <row r="43" spans="1:16" s="1" customFormat="1" ht="19.5" thickBot="1" x14ac:dyDescent="0.35">
      <c r="A43" s="29" t="s">
        <v>61</v>
      </c>
      <c r="B43" s="124"/>
      <c r="C43" s="119" t="s">
        <v>75</v>
      </c>
      <c r="D43" s="121"/>
      <c r="E43" s="25">
        <v>0</v>
      </c>
      <c r="F43" s="25"/>
      <c r="G43" s="25"/>
      <c r="H43" s="25"/>
      <c r="I43" s="25"/>
      <c r="J43" s="25"/>
      <c r="K43" s="25"/>
      <c r="L43" s="25"/>
      <c r="M43" s="25"/>
      <c r="N43" s="34"/>
      <c r="O43" s="34"/>
      <c r="P43" s="35"/>
    </row>
    <row r="44" spans="1:16" s="1" customFormat="1" ht="19.5" thickBot="1" x14ac:dyDescent="0.35">
      <c r="A44" s="29" t="s">
        <v>62</v>
      </c>
      <c r="B44" s="124"/>
      <c r="C44" s="125" t="s">
        <v>76</v>
      </c>
      <c r="D44" s="126"/>
      <c r="E44" s="25">
        <v>0</v>
      </c>
      <c r="F44" s="25"/>
      <c r="G44" s="25"/>
      <c r="H44" s="25"/>
      <c r="I44" s="25"/>
      <c r="J44" s="25"/>
      <c r="K44" s="25"/>
      <c r="L44" s="25"/>
      <c r="M44" s="25"/>
      <c r="N44" s="34"/>
      <c r="O44" s="34"/>
      <c r="P44" s="35"/>
    </row>
    <row r="45" spans="1:16" s="1" customFormat="1" ht="19.5" thickBot="1" x14ac:dyDescent="0.35">
      <c r="A45" s="29" t="s">
        <v>77</v>
      </c>
      <c r="B45" s="123"/>
      <c r="C45" s="125" t="s">
        <v>78</v>
      </c>
      <c r="D45" s="126"/>
      <c r="E45" s="25">
        <v>0</v>
      </c>
      <c r="F45" s="25"/>
      <c r="G45" s="25"/>
      <c r="H45" s="25"/>
      <c r="I45" s="25"/>
      <c r="J45" s="25"/>
      <c r="K45" s="25"/>
      <c r="L45" s="25"/>
      <c r="M45" s="25"/>
      <c r="N45" s="34"/>
      <c r="O45" s="34"/>
      <c r="P45" s="35"/>
    </row>
    <row r="46" spans="1:16" s="1" customFormat="1" ht="19.5" thickBot="1" x14ac:dyDescent="0.35">
      <c r="A46" s="29" t="s">
        <v>79</v>
      </c>
      <c r="B46" s="119" t="s">
        <v>80</v>
      </c>
      <c r="C46" s="120"/>
      <c r="D46" s="121"/>
      <c r="E46" s="25">
        <f>SUM(E33:E45)</f>
        <v>2</v>
      </c>
      <c r="F46" s="25">
        <f>SUM(F33:F45)</f>
        <v>10</v>
      </c>
      <c r="G46" s="25"/>
      <c r="H46" s="25"/>
      <c r="I46" s="25"/>
      <c r="J46" s="25"/>
      <c r="K46" s="25"/>
      <c r="L46" s="25"/>
      <c r="M46" s="25">
        <v>24</v>
      </c>
      <c r="N46" s="34">
        <v>91.2</v>
      </c>
      <c r="O46" s="34">
        <f>SUM(O33:O45)</f>
        <v>14</v>
      </c>
      <c r="P46" s="35">
        <f>SUM(P33:P45)</f>
        <v>61.6</v>
      </c>
    </row>
    <row r="47" spans="1:16" customFormat="1" x14ac:dyDescent="0.2">
      <c r="E47" s="18"/>
      <c r="F47" s="18"/>
      <c r="G47" s="18"/>
      <c r="H47" s="18"/>
      <c r="I47" s="18"/>
      <c r="J47" s="18"/>
      <c r="K47" s="18"/>
      <c r="L47" s="18"/>
      <c r="M47" s="18"/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38:B39"/>
    <mergeCell ref="I28:L28"/>
    <mergeCell ref="M28:M30"/>
    <mergeCell ref="N28:N30"/>
    <mergeCell ref="O28:O30"/>
    <mergeCell ref="B31:D31"/>
    <mergeCell ref="B32:B35"/>
    <mergeCell ref="C32:C33"/>
    <mergeCell ref="C34:C35"/>
    <mergeCell ref="B36:B37"/>
    <mergeCell ref="B46:D46"/>
    <mergeCell ref="B40:B45"/>
    <mergeCell ref="C40:D40"/>
    <mergeCell ref="C41:D41"/>
    <mergeCell ref="C42:D42"/>
    <mergeCell ref="C43:D43"/>
    <mergeCell ref="C44:D44"/>
    <mergeCell ref="C45:D4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3" sqref="F43"/>
    </sheetView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topLeftCell="A31" workbookViewId="0">
      <selection activeCell="F36" sqref="F36"/>
    </sheetView>
  </sheetViews>
  <sheetFormatPr defaultRowHeight="12.75" x14ac:dyDescent="0.2"/>
  <cols>
    <col min="1" max="1" width="4.5703125" style="16" customWidth="1"/>
    <col min="2" max="2" width="18" style="16" customWidth="1"/>
    <col min="3" max="3" width="18.28515625" style="16" customWidth="1"/>
    <col min="4" max="4" width="28.85546875" style="16" customWidth="1"/>
    <col min="5" max="5" width="15.5703125" style="17" customWidth="1"/>
    <col min="6" max="6" width="9.5703125" style="17" customWidth="1"/>
    <col min="7" max="7" width="16.5703125" style="17" customWidth="1"/>
    <col min="8" max="8" width="10.140625" style="17" customWidth="1"/>
    <col min="9" max="9" width="16" style="17" customWidth="1"/>
    <col min="10" max="10" width="9.7109375" style="17" customWidth="1"/>
    <col min="11" max="11" width="16.85546875" style="17" customWidth="1"/>
    <col min="12" max="12" width="21.5703125" style="17" customWidth="1"/>
    <col min="13" max="13" width="21.42578125" style="17" customWidth="1"/>
    <col min="14" max="14" width="9.42578125" style="16" bestFit="1" customWidth="1"/>
    <col min="15" max="15" width="9.140625" style="16"/>
    <col min="16" max="16" width="11" style="16" customWidth="1"/>
    <col min="17" max="16384" width="9.140625" style="16"/>
  </cols>
  <sheetData>
    <row r="1" spans="1:13" s="1" customFormat="1" ht="43.5" customHeight="1" x14ac:dyDescent="0.3">
      <c r="A1" s="86" t="s">
        <v>84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1" customFormat="1" ht="19.5" thickBot="1" x14ac:dyDescent="0.35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19.5" thickBot="1" x14ac:dyDescent="0.35">
      <c r="A3" s="127" t="s">
        <v>0</v>
      </c>
      <c r="B3" s="59" t="s">
        <v>1</v>
      </c>
      <c r="C3" s="60"/>
      <c r="D3" s="61"/>
      <c r="E3" s="97" t="s">
        <v>2</v>
      </c>
      <c r="F3" s="84"/>
      <c r="G3" s="97" t="s">
        <v>3</v>
      </c>
      <c r="H3" s="84"/>
      <c r="I3" s="97" t="s">
        <v>4</v>
      </c>
      <c r="J3" s="83"/>
      <c r="K3" s="83"/>
      <c r="L3" s="83"/>
      <c r="M3" s="84"/>
    </row>
    <row r="4" spans="1:13" s="3" customFormat="1" ht="19.5" thickBot="1" x14ac:dyDescent="0.35">
      <c r="A4" s="85"/>
      <c r="B4" s="62"/>
      <c r="C4" s="63"/>
      <c r="D4" s="64"/>
      <c r="E4" s="132" t="s">
        <v>5</v>
      </c>
      <c r="F4" s="132" t="s">
        <v>6</v>
      </c>
      <c r="G4" s="132" t="s">
        <v>5</v>
      </c>
      <c r="H4" s="132" t="s">
        <v>6</v>
      </c>
      <c r="I4" s="132" t="s">
        <v>5</v>
      </c>
      <c r="J4" s="132" t="s">
        <v>6</v>
      </c>
      <c r="K4" s="82" t="s">
        <v>34</v>
      </c>
      <c r="L4" s="83"/>
      <c r="M4" s="84"/>
    </row>
    <row r="5" spans="1:13" s="3" customFormat="1" ht="57" thickBot="1" x14ac:dyDescent="0.35">
      <c r="A5" s="85"/>
      <c r="B5" s="65"/>
      <c r="C5" s="66"/>
      <c r="D5" s="67"/>
      <c r="E5" s="133"/>
      <c r="F5" s="133"/>
      <c r="G5" s="133"/>
      <c r="H5" s="133"/>
      <c r="I5" s="133"/>
      <c r="J5" s="133"/>
      <c r="K5" s="23" t="s">
        <v>7</v>
      </c>
      <c r="L5" s="23" t="s">
        <v>8</v>
      </c>
      <c r="M5" s="23" t="s">
        <v>9</v>
      </c>
    </row>
    <row r="6" spans="1:13" s="3" customFormat="1" ht="19.5" thickBot="1" x14ac:dyDescent="0.35">
      <c r="A6" s="128"/>
      <c r="B6" s="129" t="s">
        <v>10</v>
      </c>
      <c r="C6" s="130"/>
      <c r="D6" s="131"/>
      <c r="E6" s="23" t="s">
        <v>11</v>
      </c>
      <c r="F6" s="23" t="s">
        <v>12</v>
      </c>
      <c r="G6" s="23" t="s">
        <v>13</v>
      </c>
      <c r="H6" s="23" t="s">
        <v>14</v>
      </c>
      <c r="I6" s="23" t="s">
        <v>15</v>
      </c>
      <c r="J6" s="23" t="s">
        <v>16</v>
      </c>
      <c r="K6" s="23" t="s">
        <v>17</v>
      </c>
      <c r="L6" s="23" t="s">
        <v>18</v>
      </c>
      <c r="M6" s="23" t="s">
        <v>19</v>
      </c>
    </row>
    <row r="7" spans="1:13" s="3" customFormat="1" ht="19.5" thickBot="1" x14ac:dyDescent="0.35">
      <c r="A7" s="8" t="s">
        <v>20</v>
      </c>
      <c r="B7" s="129" t="s">
        <v>21</v>
      </c>
      <c r="C7" s="130"/>
      <c r="D7" s="131"/>
      <c r="E7" s="23"/>
      <c r="F7" s="23"/>
      <c r="G7" s="23"/>
      <c r="H7" s="23"/>
      <c r="I7" s="23"/>
      <c r="J7" s="23"/>
      <c r="K7" s="23"/>
      <c r="L7" s="23"/>
      <c r="M7" s="23"/>
    </row>
    <row r="8" spans="1:13" s="3" customFormat="1" ht="19.5" thickBot="1" x14ac:dyDescent="0.35">
      <c r="A8" s="8" t="s">
        <v>11</v>
      </c>
      <c r="B8" s="127" t="s">
        <v>22</v>
      </c>
      <c r="C8" s="127" t="s">
        <v>23</v>
      </c>
      <c r="D8" s="32" t="s">
        <v>24</v>
      </c>
      <c r="E8" s="23">
        <f>моздок!E8+ардон!E8+алагир!E8+пригород!E8</f>
        <v>7</v>
      </c>
      <c r="F8" s="23">
        <f>моздок!F8+ардон!F8+алагир!F8+пригород!F8</f>
        <v>35.42</v>
      </c>
      <c r="G8" s="23">
        <f>моздок!G8+ардон!G8+алагир!G8+пригород!G8</f>
        <v>4</v>
      </c>
      <c r="H8" s="23">
        <f>моздок!H8+ардон!H8+алагир!H8+пригород!H8</f>
        <v>20.420000000000002</v>
      </c>
      <c r="I8" s="23">
        <f>моздок!I8+ардон!I8+алагир!I8+пригород!I8</f>
        <v>0</v>
      </c>
      <c r="J8" s="23">
        <f>моздок!J8+ардон!J8+алагир!J8+пригород!J8</f>
        <v>0</v>
      </c>
      <c r="K8" s="23">
        <f>моздок!K8+ардон!K8+алагир!K8+пригород!K8</f>
        <v>0</v>
      </c>
      <c r="L8" s="23">
        <f>моздок!L8+ардон!L8+алагир!L8+пригород!L8</f>
        <v>0</v>
      </c>
      <c r="M8" s="23">
        <f>моздок!M8+ардон!M8+алагир!M8+пригород!M8</f>
        <v>0</v>
      </c>
    </row>
    <row r="9" spans="1:13" s="3" customFormat="1" ht="38.25" thickBot="1" x14ac:dyDescent="0.35">
      <c r="A9" s="8" t="s">
        <v>12</v>
      </c>
      <c r="B9" s="85"/>
      <c r="C9" s="128"/>
      <c r="D9" s="32" t="s">
        <v>25</v>
      </c>
      <c r="E9" s="23">
        <f>моздок!E9+ардон!E9+алагир!E9+пригород!E9</f>
        <v>5</v>
      </c>
      <c r="F9" s="23">
        <f>моздок!F9+ардон!F9+алагир!F9+пригород!F9</f>
        <v>22.03</v>
      </c>
      <c r="G9" s="23">
        <f>моздок!G9+ардон!G9+алагир!G9+пригород!G9</f>
        <v>5</v>
      </c>
      <c r="H9" s="23">
        <f>моздок!H9+ардон!H9+алагир!H9+пригород!H9</f>
        <v>22.03</v>
      </c>
      <c r="I9" s="23">
        <f>моздок!I9+ардон!I9+алагир!I9+пригород!I9</f>
        <v>0</v>
      </c>
      <c r="J9" s="23">
        <f>моздок!J9+ардон!J9+алагир!J9+пригород!J9</f>
        <v>0</v>
      </c>
      <c r="K9" s="23">
        <f>моздок!K9+ардон!K9+алагир!K9+пригород!K9</f>
        <v>0</v>
      </c>
      <c r="L9" s="23">
        <f>моздок!L9+ардон!L9+алагир!L9+пригород!L9</f>
        <v>0</v>
      </c>
      <c r="M9" s="23">
        <f>моздок!M9+ардон!M9+алагир!M9+пригород!M9</f>
        <v>0</v>
      </c>
    </row>
    <row r="10" spans="1:13" s="3" customFormat="1" ht="19.5" thickBot="1" x14ac:dyDescent="0.35">
      <c r="A10" s="8" t="s">
        <v>13</v>
      </c>
      <c r="B10" s="85"/>
      <c r="C10" s="127" t="s">
        <v>26</v>
      </c>
      <c r="D10" s="32" t="s">
        <v>24</v>
      </c>
      <c r="E10" s="23">
        <f>моздок!E10+ардон!E10+алагир!E10+пригород!E10</f>
        <v>3</v>
      </c>
      <c r="F10" s="23">
        <f>моздок!F10+ардон!F10+алагир!F10+пригород!F10</f>
        <v>11.9</v>
      </c>
      <c r="G10" s="23">
        <f>моздок!G10+ардон!G10+алагир!G10+пригород!G10</f>
        <v>4</v>
      </c>
      <c r="H10" s="23">
        <f>моздок!H10+ардон!H10+алагир!H10+пригород!H10</f>
        <v>20.100000000000001</v>
      </c>
      <c r="I10" s="23">
        <f>моздок!I10+ардон!I10+алагир!I10+пригород!I10</f>
        <v>0</v>
      </c>
      <c r="J10" s="23">
        <f>моздок!J10+ардон!J10+алагир!J10+пригород!J10</f>
        <v>0</v>
      </c>
      <c r="K10" s="23">
        <f>моздок!K10+ардон!K10+алагир!K10+пригород!K10</f>
        <v>0</v>
      </c>
      <c r="L10" s="23">
        <f>моздок!L10+ардон!L10+алагир!L10+пригород!L10</f>
        <v>0</v>
      </c>
      <c r="M10" s="23">
        <f>моздок!M10+ардон!M10+алагир!M10+пригород!M10</f>
        <v>0</v>
      </c>
    </row>
    <row r="11" spans="1:13" s="3" customFormat="1" ht="38.25" thickBot="1" x14ac:dyDescent="0.35">
      <c r="A11" s="8" t="s">
        <v>14</v>
      </c>
      <c r="B11" s="128"/>
      <c r="C11" s="128"/>
      <c r="D11" s="32" t="s">
        <v>25</v>
      </c>
      <c r="E11" s="23">
        <f>моздок!E11+ардон!E11+алагир!E11+пригород!E11</f>
        <v>0</v>
      </c>
      <c r="F11" s="23">
        <f>моздок!F11+ардон!F11+алагир!F11+пригород!F11</f>
        <v>0</v>
      </c>
      <c r="G11" s="23">
        <f>моздок!G11+ардон!G11+алагир!G11+пригород!G11</f>
        <v>0</v>
      </c>
      <c r="H11" s="23">
        <f>моздок!H11+ардон!H11+алагир!H11+пригород!H11</f>
        <v>0</v>
      </c>
      <c r="I11" s="23">
        <f>моздок!I11+ардон!I11+алагир!I11+пригород!I11</f>
        <v>0</v>
      </c>
      <c r="J11" s="23">
        <f>моздок!J11+ардон!J11+алагир!J11+пригород!J11</f>
        <v>0</v>
      </c>
      <c r="K11" s="23">
        <f>моздок!K11+ардон!K11+алагир!K11+пригород!K11</f>
        <v>0</v>
      </c>
      <c r="L11" s="23">
        <f>моздок!L11+ардон!L11+алагир!L11+пригород!L11</f>
        <v>0</v>
      </c>
      <c r="M11" s="23">
        <f>моздок!M11+ардон!M11+алагир!M11+пригород!M11</f>
        <v>0</v>
      </c>
    </row>
    <row r="12" spans="1:13" s="3" customFormat="1" ht="38.25" thickBot="1" x14ac:dyDescent="0.35">
      <c r="A12" s="13" t="s">
        <v>15</v>
      </c>
      <c r="B12" s="127" t="s">
        <v>27</v>
      </c>
      <c r="C12" s="8" t="s">
        <v>23</v>
      </c>
      <c r="D12" s="32" t="s">
        <v>25</v>
      </c>
      <c r="E12" s="23">
        <f>моздок!E12+ардон!E12+алагир!E12+пригород!E12</f>
        <v>0</v>
      </c>
      <c r="F12" s="23">
        <f>моздок!F12+ардон!F12+алагир!F12+пригород!F12</f>
        <v>0</v>
      </c>
      <c r="G12" s="23">
        <f>моздок!G12+ардон!G12+алагир!G12+пригород!G12</f>
        <v>0</v>
      </c>
      <c r="H12" s="23">
        <f>моздок!H12+ардон!H12+алагир!H12+пригород!H12</f>
        <v>0</v>
      </c>
      <c r="I12" s="23">
        <f>моздок!I12+ардон!I12+алагир!I12+пригород!I12</f>
        <v>0</v>
      </c>
      <c r="J12" s="23">
        <f>моздок!J12+ардон!J12+алагир!J12+пригород!J12</f>
        <v>0</v>
      </c>
      <c r="K12" s="23">
        <f>моздок!K12+ардон!K12+алагир!K12+пригород!K12</f>
        <v>0</v>
      </c>
      <c r="L12" s="23">
        <f>моздок!L12+ардон!L12+алагир!L12+пригород!L12</f>
        <v>0</v>
      </c>
      <c r="M12" s="23">
        <f>моздок!M12+ардон!M12+алагир!M12+пригород!M12</f>
        <v>0</v>
      </c>
    </row>
    <row r="13" spans="1:13" s="3" customFormat="1" ht="38.25" thickBot="1" x14ac:dyDescent="0.35">
      <c r="A13" s="15" t="s">
        <v>16</v>
      </c>
      <c r="B13" s="128"/>
      <c r="C13" s="8" t="s">
        <v>26</v>
      </c>
      <c r="D13" s="32" t="s">
        <v>25</v>
      </c>
      <c r="E13" s="23">
        <f>моздок!E13+ардон!E13+алагир!E13+пригород!E13</f>
        <v>7</v>
      </c>
      <c r="F13" s="23">
        <f>моздок!F13+ардон!F13+алагир!F13+пригород!F13</f>
        <v>1367.8</v>
      </c>
      <c r="G13" s="23">
        <f>моздок!G13+ардон!G13+алагир!G13+пригород!G13</f>
        <v>4</v>
      </c>
      <c r="H13" s="23">
        <f>моздок!H13+ардон!H13+алагир!H13+пригород!H13</f>
        <v>589.91999999999996</v>
      </c>
      <c r="I13" s="23">
        <f>моздок!I13+ардон!I13+алагир!I13+пригород!I13</f>
        <v>0</v>
      </c>
      <c r="J13" s="23">
        <f>моздок!J13+ардон!J13+алагир!J13+пригород!J13</f>
        <v>0</v>
      </c>
      <c r="K13" s="23">
        <f>моздок!K13+ардон!K13+алагир!K13+пригород!K13</f>
        <v>0</v>
      </c>
      <c r="L13" s="23">
        <f>моздок!L13+ардон!L13+алагир!L13+пригород!L13</f>
        <v>0</v>
      </c>
      <c r="M13" s="23">
        <f>моздок!M13+ардон!M13+алагир!M13+пригород!M13</f>
        <v>0</v>
      </c>
    </row>
    <row r="14" spans="1:13" s="3" customFormat="1" ht="38.25" thickBot="1" x14ac:dyDescent="0.35">
      <c r="A14" s="8">
        <v>8</v>
      </c>
      <c r="B14" s="127" t="s">
        <v>28</v>
      </c>
      <c r="C14" s="8" t="s">
        <v>23</v>
      </c>
      <c r="D14" s="32" t="s">
        <v>25</v>
      </c>
      <c r="E14" s="23">
        <f>моздок!E14+ардон!E14+алагир!E14+пригород!E14</f>
        <v>0</v>
      </c>
      <c r="F14" s="23">
        <f>моздок!F14+ардон!F14+алагир!F14+пригород!F14</f>
        <v>0</v>
      </c>
      <c r="G14" s="23">
        <f>моздок!G14+ардон!G14+алагир!G14+пригород!G14</f>
        <v>0</v>
      </c>
      <c r="H14" s="23">
        <f>моздок!H14+ардон!H14+алагир!H14+пригород!H14</f>
        <v>0</v>
      </c>
      <c r="I14" s="23">
        <f>моздок!I14+ардон!I14+алагир!I14+пригород!I14</f>
        <v>0</v>
      </c>
      <c r="J14" s="23">
        <f>моздок!J14+ардон!J14+алагир!J14+пригород!J14</f>
        <v>0</v>
      </c>
      <c r="K14" s="23">
        <f>моздок!K14+ардон!K14+алагир!K14+пригород!K14</f>
        <v>0</v>
      </c>
      <c r="L14" s="23">
        <f>моздок!L14+ардон!L14+алагир!L14+пригород!L14</f>
        <v>0</v>
      </c>
      <c r="M14" s="23">
        <f>моздок!M14+ардон!M14+алагир!M14+пригород!M14</f>
        <v>0</v>
      </c>
    </row>
    <row r="15" spans="1:13" s="3" customFormat="1" ht="38.25" thickBot="1" x14ac:dyDescent="0.35">
      <c r="A15" s="8" t="s">
        <v>18</v>
      </c>
      <c r="B15" s="128"/>
      <c r="C15" s="8" t="s">
        <v>26</v>
      </c>
      <c r="D15" s="32" t="s">
        <v>25</v>
      </c>
      <c r="E15" s="23">
        <f>моздок!E15+ардон!E15+алагир!E15+пригород!E15</f>
        <v>0</v>
      </c>
      <c r="F15" s="23">
        <f>моздок!F15+ардон!F15+алагир!F15+пригород!F15</f>
        <v>0</v>
      </c>
      <c r="G15" s="23">
        <f>моздок!G15+ардон!G15+алагир!G15+пригород!G15</f>
        <v>0</v>
      </c>
      <c r="H15" s="23">
        <f>моздок!H15+ардон!H15+алагир!H15+пригород!H15</f>
        <v>0</v>
      </c>
      <c r="I15" s="23">
        <f>моздок!I15+ардон!I15+алагир!I15+пригород!I15</f>
        <v>0</v>
      </c>
      <c r="J15" s="23">
        <f>моздок!J15+ардон!J15+алагир!J15+пригород!J15</f>
        <v>0</v>
      </c>
      <c r="K15" s="23">
        <f>моздок!K15+ардон!K15+алагир!K15+пригород!K15</f>
        <v>0</v>
      </c>
      <c r="L15" s="23">
        <f>моздок!L15+ардон!L15+алагир!L15+пригород!L15</f>
        <v>0</v>
      </c>
      <c r="M15" s="23">
        <f>моздок!M15+ардон!M15+алагир!M15+пригород!M15</f>
        <v>0</v>
      </c>
    </row>
    <row r="16" spans="1:13" s="3" customFormat="1" ht="19.5" thickBot="1" x14ac:dyDescent="0.35">
      <c r="A16" s="8" t="s">
        <v>19</v>
      </c>
      <c r="B16" s="129" t="s">
        <v>29</v>
      </c>
      <c r="C16" s="130"/>
      <c r="D16" s="131"/>
      <c r="E16" s="23">
        <f>моздок!E16+ардон!E16+алагир!E16+пригород!E16</f>
        <v>0</v>
      </c>
      <c r="F16" s="23">
        <f>моздок!F16+ардон!F16+алагир!F16+пригород!F16</f>
        <v>0</v>
      </c>
      <c r="G16" s="23">
        <f>моздок!G16+ардон!G16+алагир!G16+пригород!G16</f>
        <v>1</v>
      </c>
      <c r="H16" s="23">
        <f>моздок!H16+ардон!H16+алагир!H16+пригород!H16</f>
        <v>545.48</v>
      </c>
      <c r="I16" s="23">
        <f>моздок!I16+ардон!I16+алагир!I16+пригород!I16</f>
        <v>0</v>
      </c>
      <c r="J16" s="23">
        <f>моздок!J16+ардон!J16+алагир!J16+пригород!J16</f>
        <v>0</v>
      </c>
      <c r="K16" s="23">
        <f>моздок!K16+ардон!K16+алагир!K16+пригород!K16</f>
        <v>0</v>
      </c>
      <c r="L16" s="23">
        <f>моздок!L16+ардон!L16+алагир!L16+пригород!L16</f>
        <v>0</v>
      </c>
      <c r="M16" s="23">
        <f>моздок!M16+ардон!M16+алагир!M16+пригород!M16</f>
        <v>0</v>
      </c>
    </row>
    <row r="17" spans="1:16" s="3" customFormat="1" ht="19.5" thickBot="1" x14ac:dyDescent="0.35">
      <c r="A17" s="8" t="s">
        <v>30</v>
      </c>
      <c r="B17" s="129" t="s">
        <v>31</v>
      </c>
      <c r="C17" s="130"/>
      <c r="D17" s="131"/>
      <c r="E17" s="23">
        <f>E9+E11</f>
        <v>5</v>
      </c>
      <c r="F17" s="23">
        <f>SUM(F9:F16)</f>
        <v>1401.73</v>
      </c>
      <c r="G17" s="23">
        <f>SUM(G9:G16)</f>
        <v>14</v>
      </c>
      <c r="H17" s="23">
        <f>SUM(H9:H16)</f>
        <v>1177.53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</row>
    <row r="18" spans="1:16" s="3" customFormat="1" ht="19.5" thickBot="1" x14ac:dyDescent="0.35">
      <c r="A18" s="8" t="s">
        <v>32</v>
      </c>
      <c r="B18" s="129" t="s">
        <v>33</v>
      </c>
      <c r="C18" s="130"/>
      <c r="D18" s="131"/>
      <c r="E18" s="23">
        <v>0</v>
      </c>
      <c r="F18" s="23"/>
      <c r="G18" s="23"/>
      <c r="H18" s="23"/>
      <c r="I18" s="23"/>
      <c r="J18" s="23"/>
      <c r="K18" s="23"/>
      <c r="L18" s="23"/>
      <c r="M18" s="23"/>
    </row>
    <row r="20" spans="1:16" ht="18.75" x14ac:dyDescent="0.3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</row>
    <row r="22" spans="1:16" customFormat="1" x14ac:dyDescent="0.2">
      <c r="E22" s="18"/>
      <c r="F22" s="18"/>
      <c r="G22" s="18"/>
      <c r="H22" s="18"/>
      <c r="I22" s="18"/>
      <c r="J22" s="18"/>
      <c r="K22" s="18"/>
      <c r="L22" s="18"/>
      <c r="M22" s="18"/>
    </row>
    <row r="23" spans="1:16" s="1" customFormat="1" ht="18.75" x14ac:dyDescent="0.3">
      <c r="A23" s="19" t="s">
        <v>36</v>
      </c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39.75" customHeight="1" x14ac:dyDescent="0.3">
      <c r="A25" s="86" t="s">
        <v>86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</row>
    <row r="26" spans="1:16" s="1" customFormat="1" ht="19.5" thickBot="1" x14ac:dyDescent="0.35">
      <c r="E26" s="2"/>
      <c r="F26" s="2"/>
      <c r="G26" s="2"/>
      <c r="H26" s="2"/>
      <c r="I26" s="2"/>
      <c r="J26" s="2"/>
      <c r="K26" s="2"/>
      <c r="L26" s="2"/>
      <c r="M26" s="2"/>
    </row>
    <row r="27" spans="1:16" s="1" customFormat="1" ht="19.5" thickBot="1" x14ac:dyDescent="0.35">
      <c r="A27" s="20"/>
      <c r="B27" s="88" t="s">
        <v>37</v>
      </c>
      <c r="C27" s="89"/>
      <c r="D27" s="90"/>
      <c r="E27" s="97" t="s">
        <v>38</v>
      </c>
      <c r="F27" s="84"/>
      <c r="G27" s="98" t="s">
        <v>81</v>
      </c>
      <c r="H27" s="99"/>
      <c r="I27" s="99"/>
      <c r="J27" s="99"/>
      <c r="K27" s="99"/>
      <c r="L27" s="100"/>
      <c r="M27" s="101" t="s">
        <v>39</v>
      </c>
      <c r="N27" s="102"/>
      <c r="O27" s="101" t="s">
        <v>40</v>
      </c>
      <c r="P27" s="102"/>
    </row>
    <row r="28" spans="1:16" s="1" customFormat="1" ht="19.5" thickBot="1" x14ac:dyDescent="0.35">
      <c r="A28" s="21"/>
      <c r="B28" s="91"/>
      <c r="C28" s="92"/>
      <c r="D28" s="93"/>
      <c r="E28" s="103" t="s">
        <v>41</v>
      </c>
      <c r="F28" s="106" t="s">
        <v>42</v>
      </c>
      <c r="G28" s="103" t="s">
        <v>41</v>
      </c>
      <c r="H28" s="106" t="s">
        <v>42</v>
      </c>
      <c r="I28" s="98" t="s">
        <v>43</v>
      </c>
      <c r="J28" s="99"/>
      <c r="K28" s="99"/>
      <c r="L28" s="100"/>
      <c r="M28" s="103" t="s">
        <v>41</v>
      </c>
      <c r="N28" s="106" t="s">
        <v>42</v>
      </c>
      <c r="O28" s="103" t="s">
        <v>41</v>
      </c>
      <c r="P28" s="106" t="s">
        <v>42</v>
      </c>
    </row>
    <row r="29" spans="1:16" s="1" customFormat="1" ht="19.5" thickBot="1" x14ac:dyDescent="0.35">
      <c r="A29" s="21"/>
      <c r="B29" s="91"/>
      <c r="C29" s="92"/>
      <c r="D29" s="93"/>
      <c r="E29" s="104"/>
      <c r="F29" s="107"/>
      <c r="G29" s="104"/>
      <c r="H29" s="107"/>
      <c r="I29" s="109" t="s">
        <v>44</v>
      </c>
      <c r="J29" s="98" t="s">
        <v>45</v>
      </c>
      <c r="K29" s="99"/>
      <c r="L29" s="36" t="s">
        <v>46</v>
      </c>
      <c r="M29" s="104"/>
      <c r="N29" s="107"/>
      <c r="O29" s="104"/>
      <c r="P29" s="107"/>
    </row>
    <row r="30" spans="1:16" s="1" customFormat="1" ht="169.5" thickBot="1" x14ac:dyDescent="0.35">
      <c r="A30" s="21" t="s">
        <v>0</v>
      </c>
      <c r="B30" s="94"/>
      <c r="C30" s="95"/>
      <c r="D30" s="96"/>
      <c r="E30" s="105"/>
      <c r="F30" s="108"/>
      <c r="G30" s="105"/>
      <c r="H30" s="108"/>
      <c r="I30" s="110"/>
      <c r="J30" s="23" t="s">
        <v>47</v>
      </c>
      <c r="K30" s="23" t="s">
        <v>48</v>
      </c>
      <c r="L30" s="23" t="s">
        <v>49</v>
      </c>
      <c r="M30" s="105"/>
      <c r="N30" s="108"/>
      <c r="O30" s="105"/>
      <c r="P30" s="108"/>
    </row>
    <row r="31" spans="1:16" s="1" customFormat="1" ht="19.5" thickBot="1" x14ac:dyDescent="0.35">
      <c r="A31" s="24"/>
      <c r="B31" s="111" t="s">
        <v>50</v>
      </c>
      <c r="C31" s="112"/>
      <c r="D31" s="113"/>
      <c r="E31" s="25" t="s">
        <v>51</v>
      </c>
      <c r="F31" s="25" t="s">
        <v>52</v>
      </c>
      <c r="G31" s="25" t="s">
        <v>53</v>
      </c>
      <c r="H31" s="25" t="s">
        <v>54</v>
      </c>
      <c r="I31" s="25" t="s">
        <v>55</v>
      </c>
      <c r="J31" s="25" t="s">
        <v>56</v>
      </c>
      <c r="K31" s="25" t="s">
        <v>57</v>
      </c>
      <c r="L31" s="25" t="s">
        <v>58</v>
      </c>
      <c r="M31" s="25" t="s">
        <v>59</v>
      </c>
      <c r="N31" s="26">
        <v>11</v>
      </c>
      <c r="O31" s="27" t="s">
        <v>61</v>
      </c>
      <c r="P31" s="28" t="s">
        <v>62</v>
      </c>
    </row>
    <row r="32" spans="1:16" s="1" customFormat="1" ht="19.5" thickBot="1" x14ac:dyDescent="0.35">
      <c r="A32" s="29" t="s">
        <v>50</v>
      </c>
      <c r="B32" s="114" t="s">
        <v>63</v>
      </c>
      <c r="C32" s="117" t="s">
        <v>64</v>
      </c>
      <c r="D32" s="30" t="s">
        <v>65</v>
      </c>
      <c r="E32" s="25">
        <f>моздок!E32+ардон!E32+алагир!E32+пригород!E32</f>
        <v>3</v>
      </c>
      <c r="F32" s="25">
        <f>моздок!F32+ардон!F32+алагир!F32+пригород!F32</f>
        <v>15</v>
      </c>
      <c r="G32" s="25">
        <f>моздок!G32+ардон!G32+алагир!G32+пригород!G32</f>
        <v>0</v>
      </c>
      <c r="H32" s="25">
        <f>моздок!H32+ардон!H32+алагир!H32+пригород!H32</f>
        <v>0</v>
      </c>
      <c r="I32" s="25">
        <f>моздок!I32+ардон!I32+алагир!I32+пригород!I32</f>
        <v>0</v>
      </c>
      <c r="J32" s="25">
        <f>моздок!J32+ардон!J32+алагир!J32+пригород!J32</f>
        <v>0</v>
      </c>
      <c r="K32" s="25">
        <f>моздок!K32+ардон!K32+алагир!K32+пригород!K32</f>
        <v>0</v>
      </c>
      <c r="L32" s="25">
        <f>моздок!L32+ардон!L32+алагир!L32+пригород!L32</f>
        <v>0</v>
      </c>
      <c r="M32" s="25">
        <f>моздок!M32+ардон!M32+алагир!M32+пригород!M32</f>
        <v>3</v>
      </c>
      <c r="N32" s="25">
        <f>моздок!N32+ардон!N32+алагир!N32+пригород!N32</f>
        <v>15</v>
      </c>
      <c r="O32" s="25">
        <f>моздок!O32+ардон!O32+алагир!O32+пригород!O32</f>
        <v>2</v>
      </c>
      <c r="P32" s="25">
        <f>моздок!P32+ардон!P32+алагир!P32+пригород!P32</f>
        <v>10</v>
      </c>
    </row>
    <row r="33" spans="1:16" s="1" customFormat="1" ht="38.25" thickBot="1" x14ac:dyDescent="0.35">
      <c r="A33" s="29" t="s">
        <v>51</v>
      </c>
      <c r="B33" s="115"/>
      <c r="C33" s="118"/>
      <c r="D33" s="31" t="s">
        <v>66</v>
      </c>
      <c r="E33" s="25">
        <f>моздок!E33+ардон!E33+алагир!E33+пригород!E33</f>
        <v>2</v>
      </c>
      <c r="F33" s="25">
        <f>моздок!F33+ардон!F33+алагир!F33+пригород!F33</f>
        <v>10</v>
      </c>
      <c r="G33" s="25">
        <f>моздок!G33+ардон!G33+алагир!G33+пригород!G33</f>
        <v>0</v>
      </c>
      <c r="H33" s="25">
        <f>моздок!H33+ардон!H33+алагир!H33+пригород!H33</f>
        <v>0</v>
      </c>
      <c r="I33" s="25">
        <f>моздок!I33+ардон!I33+алагир!I33+пригород!I33</f>
        <v>0</v>
      </c>
      <c r="J33" s="25">
        <f>моздок!J33+ардон!J33+алагир!J33+пригород!J33</f>
        <v>0</v>
      </c>
      <c r="K33" s="25">
        <f>моздок!K33+ардон!K33+алагир!K33+пригород!K33</f>
        <v>0</v>
      </c>
      <c r="L33" s="25">
        <f>моздок!L33+ардон!L33+алагир!L33+пригород!L33</f>
        <v>0</v>
      </c>
      <c r="M33" s="25">
        <f>моздок!M33+ардон!M33+алагир!M33+пригород!M33</f>
        <v>2</v>
      </c>
      <c r="N33" s="25">
        <f>моздок!N33+ардон!N33+алагир!N33+пригород!N33</f>
        <v>10</v>
      </c>
      <c r="O33" s="25">
        <f>моздок!O33+ардон!O33+алагир!O33+пригород!O33</f>
        <v>14</v>
      </c>
      <c r="P33" s="25">
        <f>моздок!P33+ардон!P33+алагир!P33+пригород!P33</f>
        <v>61.6</v>
      </c>
    </row>
    <row r="34" spans="1:16" s="1" customFormat="1" ht="19.5" thickBot="1" x14ac:dyDescent="0.35">
      <c r="A34" s="29" t="s">
        <v>52</v>
      </c>
      <c r="B34" s="115"/>
      <c r="C34" s="117" t="s">
        <v>67</v>
      </c>
      <c r="D34" s="30" t="s">
        <v>65</v>
      </c>
      <c r="E34" s="25">
        <f>моздок!E34+ардон!E34+алагир!E34+пригород!E34</f>
        <v>1</v>
      </c>
      <c r="F34" s="25">
        <f>моздок!F34+ардон!F34+алагир!F34+пригород!F34</f>
        <v>8.1999999999999993</v>
      </c>
      <c r="G34" s="25">
        <f>моздок!G34+ардон!G34+алагир!G34+пригород!G34</f>
        <v>0</v>
      </c>
      <c r="H34" s="25">
        <f>моздок!H34+ардон!H34+алагир!H34+пригород!H34</f>
        <v>0</v>
      </c>
      <c r="I34" s="25">
        <f>моздок!I34+ардон!I34+алагир!I34+пригород!I34</f>
        <v>0</v>
      </c>
      <c r="J34" s="25">
        <f>моздок!J34+ардон!J34+алагир!J34+пригород!J34</f>
        <v>0</v>
      </c>
      <c r="K34" s="25">
        <f>моздок!K34+ардон!K34+алагир!K34+пригород!K34</f>
        <v>0</v>
      </c>
      <c r="L34" s="25">
        <f>моздок!L34+ардон!L34+алагир!L34+пригород!L34</f>
        <v>0</v>
      </c>
      <c r="M34" s="25">
        <f>моздок!M34+ардон!M34+алагир!M34+пригород!M34</f>
        <v>1</v>
      </c>
      <c r="N34" s="25">
        <f>моздок!N34+ардон!N34+алагир!N34+пригород!N34</f>
        <v>8.1999999999999993</v>
      </c>
      <c r="O34" s="25">
        <f>моздок!O34+ардон!O34+алагир!O34+пригород!O34</f>
        <v>5</v>
      </c>
      <c r="P34" s="25">
        <f>моздок!P34+ардон!P34+алагир!P34+пригород!P34</f>
        <v>41.29</v>
      </c>
    </row>
    <row r="35" spans="1:16" s="1" customFormat="1" ht="38.25" thickBot="1" x14ac:dyDescent="0.35">
      <c r="A35" s="29" t="s">
        <v>53</v>
      </c>
      <c r="B35" s="116"/>
      <c r="C35" s="118"/>
      <c r="D35" s="32" t="s">
        <v>25</v>
      </c>
      <c r="E35" s="25">
        <f>моздок!E35+ардон!E35+алагир!E35+пригород!E35</f>
        <v>0</v>
      </c>
      <c r="F35" s="25">
        <f>моздок!F35+ардон!F35+алагир!F35+пригород!F35</f>
        <v>0</v>
      </c>
      <c r="G35" s="25">
        <f>моздок!G35+ардон!G35+алагир!G35+пригород!G35</f>
        <v>0</v>
      </c>
      <c r="H35" s="25">
        <f>моздок!H35+ардон!H35+алагир!H35+пригород!H35</f>
        <v>0</v>
      </c>
      <c r="I35" s="25">
        <f>моздок!I35+ардон!I35+алагир!I35+пригород!I35</f>
        <v>0</v>
      </c>
      <c r="J35" s="25">
        <f>моздок!J35+ардон!J35+алагир!J35+пригород!J35</f>
        <v>0</v>
      </c>
      <c r="K35" s="25">
        <f>моздок!K35+ардон!K35+алагир!K35+пригород!K35</f>
        <v>0</v>
      </c>
      <c r="L35" s="25">
        <f>моздок!L35+ардон!L35+алагир!L35+пригород!L35</f>
        <v>0</v>
      </c>
      <c r="M35" s="25">
        <f>моздок!M35+ардон!M35+алагир!M35+пригород!M35</f>
        <v>0</v>
      </c>
      <c r="N35" s="25">
        <f>моздок!N35+ардон!N35+алагир!N35+пригород!N35</f>
        <v>0</v>
      </c>
      <c r="O35" s="25">
        <f>моздок!O35+ардон!O35+алагир!O35+пригород!O35</f>
        <v>0</v>
      </c>
      <c r="P35" s="25">
        <f>моздок!P35+ардон!P35+алагир!P35+пригород!P35</f>
        <v>0</v>
      </c>
    </row>
    <row r="36" spans="1:16" s="1" customFormat="1" ht="38.25" thickBot="1" x14ac:dyDescent="0.35">
      <c r="A36" s="29" t="s">
        <v>54</v>
      </c>
      <c r="B36" s="122" t="s">
        <v>68</v>
      </c>
      <c r="C36" s="33" t="s">
        <v>64</v>
      </c>
      <c r="D36" s="32" t="s">
        <v>25</v>
      </c>
      <c r="E36" s="25">
        <f>моздок!E36+ардон!E36+алагир!E36+пригород!E36</f>
        <v>0</v>
      </c>
      <c r="F36" s="25">
        <f>моздок!F36+ардон!F36+алагир!F36+пригород!F36</f>
        <v>0</v>
      </c>
      <c r="G36" s="25">
        <f>моздок!G36+ардон!G36+алагир!G36+пригород!G36</f>
        <v>0</v>
      </c>
      <c r="H36" s="25">
        <f>моздок!H36+ардон!H36+алагир!H36+пригород!H36</f>
        <v>0</v>
      </c>
      <c r="I36" s="25">
        <f>моздок!I36+ардон!I36+алагир!I36+пригород!I36</f>
        <v>0</v>
      </c>
      <c r="J36" s="25">
        <f>моздок!J36+ардон!J36+алагир!J36+пригород!J36</f>
        <v>0</v>
      </c>
      <c r="K36" s="25">
        <f>моздок!K36+ардон!K36+алагир!K36+пригород!K36</f>
        <v>0</v>
      </c>
      <c r="L36" s="25">
        <f>моздок!L36+ардон!L36+алагир!L36+пригород!L36</f>
        <v>0</v>
      </c>
      <c r="M36" s="25">
        <f>моздок!M36+ардон!M36+алагир!M36+пригород!M36</f>
        <v>0</v>
      </c>
      <c r="N36" s="25">
        <f>моздок!N36+ардон!N36+алагир!N36+пригород!N36</f>
        <v>0</v>
      </c>
      <c r="O36" s="25">
        <f>моздок!O36+ардон!O36+алагир!O36+пригород!O36</f>
        <v>0</v>
      </c>
      <c r="P36" s="25">
        <f>моздок!P36+ардон!P36+алагир!P36+пригород!P36</f>
        <v>0</v>
      </c>
    </row>
    <row r="37" spans="1:16" s="1" customFormat="1" ht="38.25" thickBot="1" x14ac:dyDescent="0.35">
      <c r="A37" s="29" t="s">
        <v>55</v>
      </c>
      <c r="B37" s="123"/>
      <c r="C37" s="33" t="s">
        <v>67</v>
      </c>
      <c r="D37" s="32" t="s">
        <v>25</v>
      </c>
      <c r="E37" s="25">
        <f>моздок!E37+ардон!E37+алагир!E37+пригород!E37</f>
        <v>4</v>
      </c>
      <c r="F37" s="25">
        <f>моздок!F37+ардон!F37+алагир!F37+пригород!F37</f>
        <v>1647.42</v>
      </c>
      <c r="G37" s="25">
        <f>моздок!G37+ардон!G37+алагир!G37+пригород!G37</f>
        <v>0</v>
      </c>
      <c r="H37" s="25">
        <f>моздок!H37+ардон!H37+алагир!H37+пригород!H37</f>
        <v>0</v>
      </c>
      <c r="I37" s="25">
        <f>моздок!I37+ардон!I37+алагир!I37+пригород!I37</f>
        <v>0</v>
      </c>
      <c r="J37" s="25">
        <f>моздок!J37+ардон!J37+алагир!J37+пригород!J37</f>
        <v>0</v>
      </c>
      <c r="K37" s="25">
        <f>моздок!K37+ардон!K37+алагир!K37+пригород!K37</f>
        <v>0</v>
      </c>
      <c r="L37" s="25">
        <f>моздок!L37+ардон!L37+алагир!L37+пригород!L37</f>
        <v>0</v>
      </c>
      <c r="M37" s="25">
        <f>моздок!M37+ардон!M37+алагир!M37+пригород!M37</f>
        <v>4</v>
      </c>
      <c r="N37" s="25">
        <f>моздок!N37+ардон!N37+алагир!N37+пригород!N37</f>
        <v>1647.42</v>
      </c>
      <c r="O37" s="25">
        <f>моздок!O37+ардон!O37+алагир!O37+пригород!O37</f>
        <v>8</v>
      </c>
      <c r="P37" s="25">
        <f>моздок!P37+ардон!P37+алагир!P37+пригород!P37</f>
        <v>1921.42</v>
      </c>
    </row>
    <row r="38" spans="1:16" s="1" customFormat="1" ht="38.25" thickBot="1" x14ac:dyDescent="0.35">
      <c r="A38" s="29" t="s">
        <v>56</v>
      </c>
      <c r="B38" s="122" t="s">
        <v>69</v>
      </c>
      <c r="C38" s="33" t="s">
        <v>64</v>
      </c>
      <c r="D38" s="32" t="s">
        <v>25</v>
      </c>
      <c r="E38" s="25">
        <f>моздок!E38+ардон!E38+алагир!E38+пригород!E38</f>
        <v>0</v>
      </c>
      <c r="F38" s="25">
        <f>моздок!F38+ардон!F38+алагир!F38+пригород!F38</f>
        <v>0</v>
      </c>
      <c r="G38" s="25">
        <f>моздок!G38+ардон!G38+алагир!G38+пригород!G38</f>
        <v>0</v>
      </c>
      <c r="H38" s="25">
        <f>моздок!H38+ардон!H38+алагир!H38+пригород!H38</f>
        <v>0</v>
      </c>
      <c r="I38" s="25">
        <f>моздок!I38+ардон!I38+алагир!I38+пригород!I38</f>
        <v>0</v>
      </c>
      <c r="J38" s="25">
        <f>моздок!J38+ардон!J38+алагир!J38+пригород!J38</f>
        <v>0</v>
      </c>
      <c r="K38" s="25">
        <f>моздок!K38+ардон!K38+алагир!K38+пригород!K38</f>
        <v>0</v>
      </c>
      <c r="L38" s="25">
        <f>моздок!L38+ардон!L38+алагир!L38+пригород!L38</f>
        <v>0</v>
      </c>
      <c r="M38" s="25">
        <f>моздок!M38+ардон!M38+алагир!M38+пригород!M38</f>
        <v>0</v>
      </c>
      <c r="N38" s="25">
        <f>моздок!N38+ардон!N38+алагир!N38+пригород!N38</f>
        <v>0</v>
      </c>
      <c r="O38" s="25">
        <f>моздок!O38+ардон!O38+алагир!O38+пригород!O38</f>
        <v>0</v>
      </c>
      <c r="P38" s="25">
        <f>моздок!P38+ардон!P38+алагир!P38+пригород!P38</f>
        <v>0</v>
      </c>
    </row>
    <row r="39" spans="1:16" s="1" customFormat="1" ht="38.25" thickBot="1" x14ac:dyDescent="0.35">
      <c r="A39" s="29" t="s">
        <v>57</v>
      </c>
      <c r="B39" s="123"/>
      <c r="C39" s="8" t="s">
        <v>26</v>
      </c>
      <c r="D39" s="32" t="s">
        <v>25</v>
      </c>
      <c r="E39" s="25">
        <f>моздок!E39+ардон!E39+алагир!E39+пригород!E39</f>
        <v>0</v>
      </c>
      <c r="F39" s="25">
        <f>моздок!F39+ардон!F39+алагир!F39+пригород!F39</f>
        <v>0</v>
      </c>
      <c r="G39" s="25">
        <f>моздок!G39+ардон!G39+алагир!G39+пригород!G39</f>
        <v>0</v>
      </c>
      <c r="H39" s="25">
        <f>моздок!H39+ардон!H39+алагир!H39+пригород!H39</f>
        <v>0</v>
      </c>
      <c r="I39" s="25">
        <f>моздок!I39+ардон!I39+алагир!I39+пригород!I39</f>
        <v>0</v>
      </c>
      <c r="J39" s="25">
        <f>моздок!J39+ардон!J39+алагир!J39+пригород!J39</f>
        <v>0</v>
      </c>
      <c r="K39" s="25">
        <f>моздок!K39+ардон!K39+алагир!K39+пригород!K39</f>
        <v>0</v>
      </c>
      <c r="L39" s="25">
        <f>моздок!L39+ардон!L39+алагир!L39+пригород!L39</f>
        <v>0</v>
      </c>
      <c r="M39" s="25">
        <f>моздок!M39+ардон!M39+алагир!M39+пригород!M39</f>
        <v>0</v>
      </c>
      <c r="N39" s="25">
        <f>моздок!N39+ардон!N39+алагир!N39+пригород!N39</f>
        <v>0</v>
      </c>
      <c r="O39" s="25">
        <f>моздок!O39+ардон!O39+алагир!O39+пригород!O39</f>
        <v>0</v>
      </c>
      <c r="P39" s="25">
        <f>моздок!P39+ардон!P39+алагир!P39+пригород!P39</f>
        <v>0</v>
      </c>
    </row>
    <row r="40" spans="1:16" s="1" customFormat="1" ht="19.5" thickBot="1" x14ac:dyDescent="0.35">
      <c r="A40" s="29" t="s">
        <v>58</v>
      </c>
      <c r="B40" s="122" t="s">
        <v>70</v>
      </c>
      <c r="C40" s="125" t="s">
        <v>71</v>
      </c>
      <c r="D40" s="126"/>
      <c r="E40" s="25">
        <f>моздок!E40+ардон!E40+алагир!E40+пригород!E40</f>
        <v>0</v>
      </c>
      <c r="F40" s="25">
        <f>моздок!F40+ардон!F40+алагир!F40+пригород!F40</f>
        <v>0</v>
      </c>
      <c r="G40" s="25">
        <f>моздок!G40+ардон!G40+алагир!G40+пригород!G40</f>
        <v>0</v>
      </c>
      <c r="H40" s="25">
        <f>моздок!H40+ардон!H40+алагир!H40+пригород!H40</f>
        <v>0</v>
      </c>
      <c r="I40" s="25">
        <f>моздок!I40+ардон!I40+алагир!I40+пригород!I40</f>
        <v>0</v>
      </c>
      <c r="J40" s="25">
        <f>моздок!J40+ардон!J40+алагир!J40+пригород!J40</f>
        <v>0</v>
      </c>
      <c r="K40" s="25">
        <f>моздок!K40+ардон!K40+алагир!K40+пригород!K40</f>
        <v>0</v>
      </c>
      <c r="L40" s="25">
        <f>моздок!L40+ардон!L40+алагир!L40+пригород!L40</f>
        <v>0</v>
      </c>
      <c r="M40" s="25">
        <f>моздок!M40+ардон!M40+алагир!M40+пригород!M40</f>
        <v>0</v>
      </c>
      <c r="N40" s="25">
        <f>моздок!N40+ардон!N40+алагир!N40+пригород!N40</f>
        <v>0</v>
      </c>
      <c r="O40" s="25">
        <f>моздок!O40+ардон!O40+алагир!O40+пригород!O40</f>
        <v>2</v>
      </c>
      <c r="P40" s="25">
        <f>моздок!P40+ардон!P40+алагир!P40+пригород!P40</f>
        <v>2400.33</v>
      </c>
    </row>
    <row r="41" spans="1:16" s="1" customFormat="1" ht="19.5" thickBot="1" x14ac:dyDescent="0.35">
      <c r="A41" s="29" t="s">
        <v>59</v>
      </c>
      <c r="B41" s="124"/>
      <c r="C41" s="125" t="s">
        <v>72</v>
      </c>
      <c r="D41" s="126"/>
      <c r="E41" s="25">
        <f>моздок!E41+ардон!E41+алагир!E41+пригород!E41</f>
        <v>0</v>
      </c>
      <c r="F41" s="25">
        <f>моздок!F41+ардон!F41+алагир!F41+пригород!F41</f>
        <v>0</v>
      </c>
      <c r="G41" s="25">
        <f>моздок!G41+ардон!G41+алагир!G41+пригород!G41</f>
        <v>0</v>
      </c>
      <c r="H41" s="25">
        <f>моздок!H41+ардон!H41+алагир!H41+пригород!H41</f>
        <v>0</v>
      </c>
      <c r="I41" s="25">
        <f>моздок!I41+ардон!I41+алагир!I41+пригород!I41</f>
        <v>0</v>
      </c>
      <c r="J41" s="25">
        <f>моздок!J41+ардон!J41+алагир!J41+пригород!J41</f>
        <v>0</v>
      </c>
      <c r="K41" s="25">
        <f>моздок!K41+ардон!K41+алагир!K41+пригород!K41</f>
        <v>0</v>
      </c>
      <c r="L41" s="25">
        <f>моздок!L41+ардон!L41+алагир!L41+пригород!L41</f>
        <v>0</v>
      </c>
      <c r="M41" s="25">
        <f>моздок!M41+ардон!M41+алагир!M41+пригород!M41</f>
        <v>0</v>
      </c>
      <c r="N41" s="25">
        <f>моздок!N41+ардон!N41+алагир!N41+пригород!N41</f>
        <v>0</v>
      </c>
      <c r="O41" s="25">
        <f>моздок!O41+ардон!O41+алагир!O41+пригород!O41</f>
        <v>0</v>
      </c>
      <c r="P41" s="25">
        <f>моздок!P41+ардон!P41+алагир!P41+пригород!P41</f>
        <v>0</v>
      </c>
    </row>
    <row r="42" spans="1:16" s="1" customFormat="1" ht="19.5" thickBot="1" x14ac:dyDescent="0.35">
      <c r="A42" s="29" t="s">
        <v>73</v>
      </c>
      <c r="B42" s="124"/>
      <c r="C42" s="125" t="s">
        <v>74</v>
      </c>
      <c r="D42" s="126"/>
      <c r="E42" s="25">
        <f>моздок!E42+ардон!E42+алагир!E42+пригород!E42</f>
        <v>0</v>
      </c>
      <c r="F42" s="25">
        <f>моздок!F42+ардон!F42+алагир!F42+пригород!F42</f>
        <v>0</v>
      </c>
      <c r="G42" s="25">
        <f>моздок!G42+ардон!G42+алагир!G42+пригород!G42</f>
        <v>0</v>
      </c>
      <c r="H42" s="25">
        <f>моздок!H42+ардон!H42+алагир!H42+пригород!H42</f>
        <v>0</v>
      </c>
      <c r="I42" s="25">
        <f>моздок!I42+ардон!I42+алагир!I42+пригород!I42</f>
        <v>0</v>
      </c>
      <c r="J42" s="25">
        <f>моздок!J42+ардон!J42+алагир!J42+пригород!J42</f>
        <v>0</v>
      </c>
      <c r="K42" s="25">
        <f>моздок!K42+ардон!K42+алагир!K42+пригород!K42</f>
        <v>0</v>
      </c>
      <c r="L42" s="25">
        <f>моздок!L42+ардон!L42+алагир!L42+пригород!L42</f>
        <v>0</v>
      </c>
      <c r="M42" s="25">
        <f>моздок!M42+ардон!M42+алагир!M42+пригород!M42</f>
        <v>0</v>
      </c>
      <c r="N42" s="25">
        <f>моздок!N42+ардон!N42+алагир!N42+пригород!N42</f>
        <v>0</v>
      </c>
      <c r="O42" s="25">
        <f>моздок!O42+ардон!O42+алагир!O42+пригород!O42</f>
        <v>0</v>
      </c>
      <c r="P42" s="25">
        <f>моздок!P42+ардон!P42+алагир!P42+пригород!P42</f>
        <v>0</v>
      </c>
    </row>
    <row r="43" spans="1:16" s="1" customFormat="1" ht="19.5" thickBot="1" x14ac:dyDescent="0.35">
      <c r="A43" s="29" t="s">
        <v>61</v>
      </c>
      <c r="B43" s="124"/>
      <c r="C43" s="119" t="s">
        <v>75</v>
      </c>
      <c r="D43" s="121"/>
      <c r="E43" s="25">
        <f>моздок!E43+ардон!E43+алагир!E43+пригород!E43</f>
        <v>0</v>
      </c>
      <c r="F43" s="25">
        <f>моздок!F43+ардон!F43+алагир!F43+пригород!F43</f>
        <v>0</v>
      </c>
      <c r="G43" s="25">
        <f>моздок!G43+ардон!G43+алагир!G43+пригород!G43</f>
        <v>0</v>
      </c>
      <c r="H43" s="25">
        <f>моздок!H43+ардон!H43+алагир!H43+пригород!H43</f>
        <v>0</v>
      </c>
      <c r="I43" s="25">
        <f>моздок!I43+ардон!I43+алагир!I43+пригород!I43</f>
        <v>0</v>
      </c>
      <c r="J43" s="25">
        <f>моздок!J43+ардон!J43+алагир!J43+пригород!J43</f>
        <v>0</v>
      </c>
      <c r="K43" s="25">
        <f>моздок!K43+ардон!K43+алагир!K43+пригород!K43</f>
        <v>0</v>
      </c>
      <c r="L43" s="25">
        <f>моздок!L43+ардон!L43+алагир!L43+пригород!L43</f>
        <v>0</v>
      </c>
      <c r="M43" s="25">
        <f>моздок!M43+ардон!M43+алагир!M43+пригород!M43</f>
        <v>0</v>
      </c>
      <c r="N43" s="25">
        <f>моздок!N43+ардон!N43+алагир!N43+пригород!N43</f>
        <v>0</v>
      </c>
      <c r="O43" s="25">
        <f>моздок!O43+ардон!O43+алагир!O43+пригород!O43</f>
        <v>0</v>
      </c>
      <c r="P43" s="25">
        <f>моздок!P43+ардон!P43+алагир!P43+пригород!P43</f>
        <v>0</v>
      </c>
    </row>
    <row r="44" spans="1:16" s="1" customFormat="1" ht="19.5" thickBot="1" x14ac:dyDescent="0.35">
      <c r="A44" s="29" t="s">
        <v>62</v>
      </c>
      <c r="B44" s="124"/>
      <c r="C44" s="125" t="s">
        <v>76</v>
      </c>
      <c r="D44" s="126"/>
      <c r="E44" s="25">
        <f>моздок!E44+ардон!E44+алагир!E44+пригород!E44</f>
        <v>0</v>
      </c>
      <c r="F44" s="25">
        <f>моздок!F44+ардон!F44+алагир!F44+пригород!F44</f>
        <v>0</v>
      </c>
      <c r="G44" s="25">
        <f>моздок!G44+ардон!G44+алагир!G44+пригород!G44</f>
        <v>0</v>
      </c>
      <c r="H44" s="25">
        <f>моздок!H44+ардон!H44+алагир!H44+пригород!H44</f>
        <v>0</v>
      </c>
      <c r="I44" s="25">
        <f>моздок!I44+ардон!I44+алагир!I44+пригород!I44</f>
        <v>0</v>
      </c>
      <c r="J44" s="25">
        <f>моздок!J44+ардон!J44+алагир!J44+пригород!J44</f>
        <v>0</v>
      </c>
      <c r="K44" s="25">
        <f>моздок!K44+ардон!K44+алагир!K44+пригород!K44</f>
        <v>0</v>
      </c>
      <c r="L44" s="25">
        <f>моздок!L44+ардон!L44+алагир!L44+пригород!L44</f>
        <v>0</v>
      </c>
      <c r="M44" s="25">
        <f>моздок!M44+ардон!M44+алагир!M44+пригород!M44</f>
        <v>0</v>
      </c>
      <c r="N44" s="25">
        <f>моздок!N44+ардон!N44+алагир!N44+пригород!N44</f>
        <v>0</v>
      </c>
      <c r="O44" s="25">
        <f>моздок!O44+ардон!O44+алагир!O44+пригород!O44</f>
        <v>0</v>
      </c>
      <c r="P44" s="25">
        <f>моздок!P44+ардон!P44+алагир!P44+пригород!P44</f>
        <v>0</v>
      </c>
    </row>
    <row r="45" spans="1:16" s="1" customFormat="1" ht="19.5" thickBot="1" x14ac:dyDescent="0.35">
      <c r="A45" s="29" t="s">
        <v>77</v>
      </c>
      <c r="B45" s="123"/>
      <c r="C45" s="125" t="s">
        <v>78</v>
      </c>
      <c r="D45" s="126"/>
      <c r="E45" s="25">
        <f>моздок!E45+ардон!E45+алагир!E45+пригород!E45</f>
        <v>0</v>
      </c>
      <c r="F45" s="25">
        <f>моздок!F45+ардон!F45+алагир!F45+пригород!F45</f>
        <v>0</v>
      </c>
      <c r="G45" s="25">
        <f>моздок!G45+ардон!G45+алагир!G45+пригород!G45</f>
        <v>0</v>
      </c>
      <c r="H45" s="25">
        <f>моздок!H45+ардон!H45+алагир!H45+пригород!H45</f>
        <v>0</v>
      </c>
      <c r="I45" s="25">
        <f>моздок!I45+ардон!I45+алагир!I45+пригород!I45</f>
        <v>0</v>
      </c>
      <c r="J45" s="25">
        <f>моздок!J45+ардон!J45+алагир!J45+пригород!J45</f>
        <v>0</v>
      </c>
      <c r="K45" s="25">
        <f>моздок!K45+ардон!K45+алагир!K45+пригород!K45</f>
        <v>0</v>
      </c>
      <c r="L45" s="25">
        <f>моздок!L45+ардон!L45+алагир!L45+пригород!L45</f>
        <v>0</v>
      </c>
      <c r="M45" s="25">
        <f>моздок!M45+ардон!M45+алагир!M45+пригород!M45</f>
        <v>0</v>
      </c>
      <c r="N45" s="25">
        <f>моздок!N45+ардон!N45+алагир!N45+пригород!N45</f>
        <v>0</v>
      </c>
      <c r="O45" s="25">
        <f>моздок!O45+ардон!O45+алагир!O45+пригород!O45</f>
        <v>0</v>
      </c>
      <c r="P45" s="25">
        <f>моздок!P45+ардон!P45+алагир!P45+пригород!P45</f>
        <v>0</v>
      </c>
    </row>
    <row r="46" spans="1:16" s="1" customFormat="1" ht="19.5" thickBot="1" x14ac:dyDescent="0.35">
      <c r="A46" s="29" t="s">
        <v>79</v>
      </c>
      <c r="B46" s="119" t="s">
        <v>80</v>
      </c>
      <c r="C46" s="120"/>
      <c r="D46" s="121"/>
      <c r="E46" s="25">
        <f>SUM(E33:E45)</f>
        <v>7</v>
      </c>
      <c r="F46" s="25">
        <f>SUM(F33:F45)</f>
        <v>1665.6200000000001</v>
      </c>
      <c r="G46" s="25"/>
      <c r="H46" s="25"/>
      <c r="I46" s="25"/>
      <c r="J46" s="25"/>
      <c r="K46" s="25"/>
      <c r="L46" s="25"/>
      <c r="M46" s="25">
        <v>24</v>
      </c>
      <c r="N46" s="34">
        <v>91.2</v>
      </c>
      <c r="O46" s="34">
        <f>SUM(O33:O45)</f>
        <v>29</v>
      </c>
      <c r="P46" s="35">
        <f>SUM(P33:P45)</f>
        <v>4424.6400000000003</v>
      </c>
    </row>
    <row r="47" spans="1:16" customFormat="1" x14ac:dyDescent="0.2">
      <c r="E47" s="18"/>
      <c r="F47" s="18"/>
      <c r="G47" s="18"/>
      <c r="H47" s="18"/>
      <c r="I47" s="18"/>
      <c r="J47" s="18"/>
      <c r="K47" s="18"/>
      <c r="L47" s="18"/>
      <c r="M47" s="18"/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38:B39"/>
    <mergeCell ref="I28:L28"/>
    <mergeCell ref="M28:M30"/>
    <mergeCell ref="N28:N30"/>
    <mergeCell ref="O28:O30"/>
    <mergeCell ref="B31:D31"/>
    <mergeCell ref="B32:B35"/>
    <mergeCell ref="C32:C33"/>
    <mergeCell ref="C34:C35"/>
    <mergeCell ref="B36:B37"/>
    <mergeCell ref="B46:D46"/>
    <mergeCell ref="B40:B45"/>
    <mergeCell ref="C40:D40"/>
    <mergeCell ref="C41:D41"/>
    <mergeCell ref="C42:D42"/>
    <mergeCell ref="C43:D43"/>
    <mergeCell ref="C44:D44"/>
    <mergeCell ref="C45:D45"/>
  </mergeCells>
  <pageMargins left="0.7" right="0.7" top="0.75" bottom="0.75" header="0.3" footer="0.3"/>
  <pageSetup paperSize="9" scale="3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моздок</vt:lpstr>
      <vt:lpstr>ардон</vt:lpstr>
      <vt:lpstr>алагир</vt:lpstr>
      <vt:lpstr>беслан</vt:lpstr>
      <vt:lpstr>пригород</vt:lpstr>
      <vt:lpstr>город</vt:lpstr>
      <vt:lpstr>свод</vt:lpstr>
      <vt:lpstr>моздок!Область_печати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Темирова Людмила Аликовна</dc:creator>
  <cp:lastModifiedBy>Пользователь Windows</cp:lastModifiedBy>
  <cp:lastPrinted>2020-05-14T12:46:08Z</cp:lastPrinted>
  <dcterms:created xsi:type="dcterms:W3CDTF">2019-03-01T09:15:07Z</dcterms:created>
  <dcterms:modified xsi:type="dcterms:W3CDTF">2020-05-14T12:46:11Z</dcterms:modified>
</cp:coreProperties>
</file>