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9\Desktop\Фас\"/>
    </mc:Choice>
  </mc:AlternateContent>
  <bookViews>
    <workbookView xWindow="0" yWindow="0" windowWidth="28800" windowHeight="12435" activeTab="9"/>
  </bookViews>
  <sheets>
    <sheet name="Беслан" sheetId="9" r:id="rId1"/>
    <sheet name="Кировский" sheetId="8" r:id="rId2"/>
    <sheet name="Город" sheetId="7" r:id="rId3"/>
    <sheet name="Пригород" sheetId="6" r:id="rId4"/>
    <sheet name="Моздок" sheetId="5" r:id="rId5"/>
    <sheet name="Чикола" sheetId="4" r:id="rId6"/>
    <sheet name="Дигора" sheetId="3" r:id="rId7"/>
    <sheet name="Ардон" sheetId="2" r:id="rId8"/>
    <sheet name="Алагир" sheetId="1" r:id="rId9"/>
    <sheet name="СвОД" sheetId="11" r:id="rId10"/>
  </sheets>
  <definedNames>
    <definedName name="_xlnm.Print_Area" localSheetId="8">Алагир!$A$2:$P$51</definedName>
    <definedName name="_xlnm.Print_Area" localSheetId="4">Моздок!$A$1:$P$50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1" l="1"/>
  <c r="E33" i="11" l="1"/>
  <c r="F33" i="11"/>
  <c r="G33" i="11"/>
  <c r="H33" i="11"/>
  <c r="I33" i="11"/>
  <c r="J33" i="11"/>
  <c r="K33" i="11"/>
  <c r="L33" i="11"/>
  <c r="M33" i="11"/>
  <c r="N33" i="11"/>
  <c r="O33" i="11"/>
  <c r="P33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F46" i="11"/>
  <c r="G46" i="11"/>
  <c r="H46" i="11"/>
  <c r="I46" i="11"/>
  <c r="J46" i="11"/>
  <c r="K46" i="11"/>
  <c r="L46" i="11"/>
  <c r="M46" i="11"/>
  <c r="N46" i="11"/>
  <c r="O46" i="11"/>
  <c r="P46" i="11"/>
  <c r="F32" i="11"/>
  <c r="G32" i="11"/>
  <c r="H32" i="11"/>
  <c r="I32" i="11"/>
  <c r="J32" i="11"/>
  <c r="K32" i="11"/>
  <c r="L32" i="11"/>
  <c r="M32" i="11"/>
  <c r="N32" i="11"/>
  <c r="O32" i="11"/>
  <c r="P32" i="11"/>
  <c r="E32" i="11"/>
  <c r="F47" i="1"/>
  <c r="G47" i="1"/>
  <c r="H47" i="1"/>
  <c r="I47" i="1"/>
  <c r="J47" i="1"/>
  <c r="K47" i="1"/>
  <c r="L47" i="1"/>
  <c r="M47" i="1"/>
  <c r="N47" i="1"/>
  <c r="O47" i="1"/>
  <c r="P47" i="1"/>
  <c r="E47" i="1"/>
  <c r="E46" i="2"/>
  <c r="E46" i="5"/>
  <c r="E46" i="6"/>
  <c r="E46" i="7"/>
  <c r="E17" i="7"/>
  <c r="F46" i="8"/>
  <c r="G46" i="8"/>
  <c r="H46" i="8"/>
  <c r="I46" i="8"/>
  <c r="J46" i="8"/>
  <c r="K46" i="8"/>
  <c r="L46" i="8"/>
  <c r="M46" i="8"/>
  <c r="N46" i="8"/>
  <c r="O46" i="8"/>
  <c r="P46" i="8"/>
  <c r="E46" i="8"/>
  <c r="F45" i="9"/>
  <c r="G45" i="9"/>
  <c r="H45" i="9"/>
  <c r="I45" i="9"/>
  <c r="J45" i="9"/>
  <c r="K45" i="9"/>
  <c r="L45" i="9"/>
  <c r="M45" i="9"/>
  <c r="N45" i="9"/>
  <c r="O45" i="9"/>
  <c r="P45" i="9"/>
  <c r="E45" i="9"/>
  <c r="F17" i="11"/>
  <c r="G17" i="11"/>
  <c r="H17" i="11"/>
  <c r="I17" i="11"/>
  <c r="J17" i="11"/>
  <c r="K17" i="11"/>
  <c r="L17" i="11"/>
  <c r="M17" i="11"/>
  <c r="E8" i="11"/>
  <c r="E17" i="11" s="1"/>
  <c r="E17" i="8"/>
  <c r="E18" i="1"/>
  <c r="F17" i="2"/>
  <c r="G17" i="2"/>
  <c r="H17" i="2"/>
  <c r="I17" i="2"/>
  <c r="J17" i="2"/>
  <c r="K17" i="2"/>
  <c r="L17" i="2"/>
  <c r="M17" i="2"/>
  <c r="E17" i="2"/>
  <c r="E17" i="4"/>
  <c r="E17" i="6"/>
  <c r="F17" i="9"/>
  <c r="G17" i="9"/>
  <c r="H17" i="9"/>
  <c r="I17" i="9"/>
  <c r="J17" i="9"/>
  <c r="K17" i="9"/>
  <c r="L17" i="9"/>
  <c r="M17" i="9"/>
  <c r="E17" i="9"/>
  <c r="E10" i="11"/>
  <c r="E11" i="11"/>
  <c r="E12" i="11"/>
  <c r="E13" i="11"/>
  <c r="E14" i="11"/>
  <c r="E15" i="11"/>
  <c r="E16" i="11"/>
  <c r="E9" i="11"/>
  <c r="F18" i="1"/>
  <c r="G18" i="1"/>
  <c r="H18" i="1"/>
  <c r="I18" i="1"/>
  <c r="J18" i="1"/>
  <c r="K18" i="1"/>
  <c r="L18" i="1"/>
  <c r="M18" i="1"/>
  <c r="F46" i="2"/>
  <c r="G46" i="2"/>
  <c r="H46" i="2"/>
  <c r="I46" i="2"/>
  <c r="J46" i="2"/>
  <c r="K46" i="2"/>
  <c r="L46" i="2"/>
  <c r="M46" i="2"/>
  <c r="N46" i="2"/>
  <c r="O46" i="2"/>
  <c r="P46" i="2"/>
  <c r="F46" i="3"/>
  <c r="G46" i="3"/>
  <c r="H46" i="3"/>
  <c r="I46" i="3"/>
  <c r="J46" i="3"/>
  <c r="K46" i="3"/>
  <c r="L46" i="3"/>
  <c r="M46" i="3"/>
  <c r="N46" i="3"/>
  <c r="O46" i="3"/>
  <c r="P46" i="3"/>
  <c r="E46" i="3"/>
  <c r="F17" i="4"/>
  <c r="G17" i="4"/>
  <c r="H17" i="4"/>
  <c r="I17" i="4"/>
  <c r="J17" i="4"/>
  <c r="K17" i="4"/>
  <c r="L17" i="4"/>
  <c r="M17" i="4"/>
  <c r="F17" i="5"/>
  <c r="G17" i="5"/>
  <c r="H17" i="5"/>
  <c r="I17" i="5"/>
  <c r="J17" i="5"/>
  <c r="K17" i="5"/>
  <c r="L17" i="5"/>
  <c r="M17" i="5"/>
  <c r="E17" i="5"/>
  <c r="F17" i="6"/>
  <c r="G17" i="6"/>
  <c r="H17" i="6"/>
  <c r="I17" i="6"/>
  <c r="J17" i="6"/>
  <c r="K17" i="6"/>
  <c r="L17" i="6"/>
  <c r="M17" i="6"/>
  <c r="F17" i="8"/>
  <c r="G17" i="8"/>
  <c r="H17" i="8"/>
  <c r="I17" i="8"/>
  <c r="J17" i="8"/>
  <c r="K17" i="8"/>
  <c r="L17" i="8"/>
  <c r="M17" i="8"/>
  <c r="F17" i="7"/>
  <c r="G17" i="7"/>
  <c r="H17" i="7"/>
  <c r="I17" i="7"/>
  <c r="J17" i="7"/>
  <c r="K17" i="7"/>
  <c r="L17" i="7"/>
  <c r="M17" i="7"/>
  <c r="F46" i="7"/>
  <c r="G46" i="7"/>
  <c r="H46" i="7"/>
  <c r="I46" i="7"/>
  <c r="J46" i="7"/>
  <c r="K46" i="7"/>
  <c r="L46" i="7"/>
  <c r="M46" i="7"/>
  <c r="N46" i="7"/>
  <c r="O46" i="7"/>
  <c r="P46" i="7"/>
  <c r="F8" i="11"/>
  <c r="G8" i="11"/>
  <c r="H8" i="11"/>
  <c r="I8" i="11"/>
  <c r="J8" i="11"/>
  <c r="K8" i="11"/>
  <c r="L8" i="11"/>
  <c r="M8" i="11"/>
  <c r="F9" i="11"/>
  <c r="G9" i="11"/>
  <c r="H9" i="11"/>
  <c r="I9" i="11"/>
  <c r="J9" i="11"/>
  <c r="K9" i="11"/>
  <c r="L9" i="11"/>
  <c r="M9" i="11"/>
  <c r="F10" i="11"/>
  <c r="G10" i="11"/>
  <c r="H10" i="11"/>
  <c r="I10" i="11"/>
  <c r="J10" i="11"/>
  <c r="K10" i="11"/>
  <c r="L10" i="11"/>
  <c r="M10" i="11"/>
  <c r="F11" i="11"/>
  <c r="G11" i="11"/>
  <c r="H11" i="11"/>
  <c r="I11" i="11"/>
  <c r="J11" i="11"/>
  <c r="K11" i="11"/>
  <c r="L11" i="11"/>
  <c r="M11" i="11"/>
  <c r="F12" i="11"/>
  <c r="G12" i="11"/>
  <c r="H12" i="11"/>
  <c r="I12" i="11"/>
  <c r="J12" i="11"/>
  <c r="K12" i="11"/>
  <c r="L12" i="11"/>
  <c r="M12" i="11"/>
  <c r="F13" i="11"/>
  <c r="G13" i="11"/>
  <c r="H13" i="11"/>
  <c r="I13" i="11"/>
  <c r="J13" i="11"/>
  <c r="K13" i="11"/>
  <c r="L13" i="11"/>
  <c r="M13" i="11"/>
  <c r="F14" i="11"/>
  <c r="G14" i="11"/>
  <c r="H14" i="11"/>
  <c r="I14" i="11"/>
  <c r="J14" i="11"/>
  <c r="K14" i="11"/>
  <c r="L14" i="11"/>
  <c r="M14" i="11"/>
  <c r="F15" i="11"/>
  <c r="G15" i="11"/>
  <c r="H15" i="11"/>
  <c r="I15" i="11"/>
  <c r="J15" i="11"/>
  <c r="K15" i="11"/>
  <c r="L15" i="11"/>
  <c r="M15" i="11"/>
  <c r="P46" i="6" l="1"/>
  <c r="O46" i="6"/>
  <c r="F46" i="6"/>
  <c r="P34" i="1" l="1"/>
  <c r="F34" i="1"/>
  <c r="P33" i="1"/>
  <c r="N33" i="1"/>
  <c r="F33" i="1"/>
  <c r="H9" i="1"/>
  <c r="F9" i="1"/>
</calcChain>
</file>

<file path=xl/sharedStrings.xml><?xml version="1.0" encoding="utf-8"?>
<sst xmlns="http://schemas.openxmlformats.org/spreadsheetml/2006/main" count="1345" uniqueCount="113">
  <si>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Алагирском районе за   июль   2020г.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</si>
  <si>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</si>
  <si>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</si>
  <si>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</si>
  <si>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</si>
  <si>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</si>
  <si>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</si>
  <si>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</si>
  <si>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</si>
  <si>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</si>
  <si>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</si>
  <si>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</si>
  <si>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</si>
  <si>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</si>
  <si>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</si>
  <si>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</si>
  <si>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</si>
  <si>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</si>
  <si>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</si>
  <si>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</si>
  <si>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</si>
  <si>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</si>
  <si>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</si>
  <si>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</si>
  <si>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</si>
  <si>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</si>
  <si>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</si>
  <si>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</si>
  <si>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</si>
  <si>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</si>
  <si>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</si>
  <si>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</si>
  <si>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</si>
  <si>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</si>
  <si>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</si>
  <si>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</si>
  <si>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</si>
  <si>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</si>
  <si>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в Алагирском районе за  июль 2020г.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</si>
  <si>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</si>
  <si>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</si>
  <si>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</si>
  <si>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</si>
  <si>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</si>
  <si>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</si>
  <si>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</si>
  <si>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</si>
  <si>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</si>
  <si>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</si>
  <si>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</si>
  <si>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</si>
  <si>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</si>
  <si>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</si>
  <si>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</si>
  <si>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</si>
  <si>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</si>
  <si>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</si>
  <si>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</si>
  <si>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</si>
  <si>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</si>
  <si>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</si>
  <si>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</si>
  <si>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</si>
  <si>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</si>
  <si>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</si>
  <si>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</si>
  <si>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</si>
  <si>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</si>
  <si>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</si>
  <si>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</si>
  <si>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</si>
  <si>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</si>
  <si>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</si>
  <si>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</si>
  <si>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</si>
  <si>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</si>
  <si>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</si>
  <si>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</si>
  <si>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</si>
  <si>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</si>
  <si>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</si>
  <si>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</si>
  <si>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</si>
  <si>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</si>
  <si>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2020г.</t>
  </si>
  <si>
    <t>Количество выданных технических условий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</si>
  <si>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ООО"Газпром газораспределение Владикавказ"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</si>
  <si>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Моздокском районе в июле 2020 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</si>
  <si>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в Моздокском районе  июле 2020 год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</si>
  <si>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</t>
  </si>
  <si>
    <t>за Июль 2020г.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</si>
  <si>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</si>
  <si>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ИЮЛЬ 2020г.</t>
  </si>
  <si>
    <t xml:space="preserve">I категория  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</si>
  <si>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</si>
  <si>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</si>
  <si>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</si>
  <si>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</si>
  <si>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</si>
  <si>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ИЮЛЬ 2020г.</t>
  </si>
  <si>
    <t>Количество поступивших (ОПЛАЧЕННЫХ) заявок</t>
  </si>
  <si>
    <t>стандартизированные ставки ОТ 0мЗ ДО 5мЗ</t>
  </si>
  <si>
    <t>стандартизированные ставки ОТ 0мЗ ДО 42мЗ</t>
  </si>
  <si>
    <t>стандартизированные ставки ОТ 42мЗ ДО 500мЗ, в гор.300м, в сельс.500м.        ( 1-муниц.образ.)</t>
  </si>
  <si>
    <t>стандартизированные ставки ОТ 42мЗ ДО 500мЗ, в гор.300м, в сельс.500м.      ( 2-муниц.образ.)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</si>
  <si>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Июль 2020г.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</si>
  <si>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Июль 2020г.</t>
  </si>
  <si>
    <t>стандартизированные ставки ОТ 0мЗ ДО 15мЗ</t>
  </si>
  <si>
    <t>стандартизированные ставки ОТ 15мЗ ДО 500мЗ, в гор.300м, в сельс.500м.        ( 1-муниц.образ.)</t>
  </si>
  <si>
    <t>стандартизированные ставки ОТ 15мЗ ДО 500мЗ, в гор.300м, в сельс.500м.      ( 2-муниц.образ.)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</si>
  <si>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июль 2020г в г.Беслане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</si>
  <si>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июль 2020г в г.Беслане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</si>
  <si>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июль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</si>
</sst>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justify" vertical="top"/>
    </xf>
    <xf numFmtId="0" fontId="2" fillId="0" borderId="15" xfId="0" applyFont="1" applyBorder="1"/>
    <xf numFmtId="0" fontId="1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0" fontId="2" fillId="0" borderId="0" xfId="1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5" xfId="1" applyFont="1" applyBorder="1" applyAlignment="1">
      <alignment vertical="top"/>
    </xf>
    <xf numFmtId="0" fontId="2" fillId="0" borderId="7" xfId="1" applyFont="1" applyBorder="1" applyAlignment="1">
      <alignment vertical="top"/>
    </xf>
    <xf numFmtId="0" fontId="2" fillId="0" borderId="6" xfId="1" applyFont="1" applyBorder="1" applyAlignment="1">
      <alignment horizontal="center" vertical="top"/>
    </xf>
    <xf numFmtId="0" fontId="2" fillId="0" borderId="14" xfId="1" applyFont="1" applyBorder="1" applyAlignment="1">
      <alignment horizontal="left" vertical="top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horizontal="justify" vertical="top"/>
    </xf>
    <xf numFmtId="0" fontId="2" fillId="0" borderId="15" xfId="1" applyFont="1" applyBorder="1" applyAlignment="1">
      <alignment horizontal="left" vertical="top" indent="1"/>
    </xf>
    <xf numFmtId="0" fontId="2" fillId="0" borderId="15" xfId="1" applyFont="1" applyBorder="1" applyAlignment="1">
      <alignment horizontal="right" vertical="top"/>
    </xf>
    <xf numFmtId="0" fontId="1" fillId="0" borderId="15" xfId="1" applyFont="1" applyBorder="1" applyAlignment="1">
      <alignment horizontal="left" vertical="top"/>
    </xf>
    <xf numFmtId="0" fontId="1" fillId="0" borderId="15" xfId="1" applyFont="1" applyBorder="1" applyAlignment="1">
      <alignment horizontal="justify" vertical="top"/>
    </xf>
    <xf numFmtId="0" fontId="1" fillId="0" borderId="15" xfId="1" applyFont="1" applyBorder="1" applyAlignment="1">
      <alignment horizontal="justify" vertical="top" wrapText="1"/>
    </xf>
    <xf numFmtId="0" fontId="1" fillId="0" borderId="15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15" xfId="1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 indent="1"/>
    </xf>
    <xf numFmtId="0" fontId="9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justify" vertical="top"/>
    </xf>
    <xf numFmtId="0" fontId="2" fillId="0" borderId="16" xfId="0" applyFont="1" applyBorder="1" applyAlignment="1">
      <alignment horizontal="left" vertical="top" indent="1"/>
    </xf>
    <xf numFmtId="0" fontId="2" fillId="0" borderId="16" xfId="0" applyFont="1" applyBorder="1" applyAlignment="1">
      <alignment horizontal="right" vertical="top"/>
    </xf>
    <xf numFmtId="0" fontId="1" fillId="0" borderId="16" xfId="0" applyFont="1" applyBorder="1" applyAlignment="1">
      <alignment horizontal="left" vertical="top"/>
    </xf>
    <xf numFmtId="0" fontId="1" fillId="0" borderId="16" xfId="0" applyFont="1" applyBorder="1" applyAlignment="1">
      <alignment horizontal="justify" vertical="top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1"/>
    </xf>
    <xf numFmtId="0" fontId="1" fillId="0" borderId="16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/>
    </xf>
    <xf numFmtId="0" fontId="1" fillId="0" borderId="7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center" vertical="center" textRotation="90" wrapText="1"/>
    </xf>
    <xf numFmtId="0" fontId="1" fillId="0" borderId="8" xfId="1" applyFont="1" applyBorder="1" applyAlignment="1">
      <alignment horizontal="center" vertical="center" textRotation="90" wrapText="1"/>
    </xf>
    <xf numFmtId="0" fontId="1" fillId="0" borderId="14" xfId="1" applyFont="1" applyBorder="1" applyAlignment="1">
      <alignment horizontal="center" vertical="center" textRotation="90" wrapText="1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indent="11"/>
    </xf>
    <xf numFmtId="0" fontId="2" fillId="0" borderId="7" xfId="1" applyFont="1" applyBorder="1" applyAlignment="1">
      <alignment horizontal="left" vertical="top" indent="11"/>
    </xf>
    <xf numFmtId="0" fontId="2" fillId="0" borderId="6" xfId="1" applyFont="1" applyBorder="1" applyAlignment="1">
      <alignment horizontal="left" vertical="top" indent="11"/>
    </xf>
    <xf numFmtId="0" fontId="1" fillId="0" borderId="1" xfId="1" applyFont="1" applyBorder="1" applyAlignment="1">
      <alignment horizontal="center" vertical="center" textRotation="90"/>
    </xf>
    <xf numFmtId="0" fontId="1" fillId="0" borderId="8" xfId="1" applyFont="1" applyBorder="1" applyAlignment="1">
      <alignment horizontal="center" vertical="center" textRotation="90"/>
    </xf>
    <xf numFmtId="0" fontId="1" fillId="0" borderId="14" xfId="1" applyFont="1" applyBorder="1" applyAlignment="1">
      <alignment horizontal="center" vertical="center" textRotation="90"/>
    </xf>
    <xf numFmtId="0" fontId="1" fillId="0" borderId="1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 textRotation="90"/>
    </xf>
    <xf numFmtId="0" fontId="2" fillId="0" borderId="8" xfId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justify" vertical="top" wrapText="1"/>
    </xf>
    <xf numFmtId="0" fontId="2" fillId="0" borderId="6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1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22" zoomScale="70" zoomScaleNormal="70" workbookViewId="0">
      <selection activeCell="E45" sqref="E45:P45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28.85546875" style="10" customWidth="1"/>
    <col min="5" max="5" width="15.5703125" style="27" customWidth="1"/>
    <col min="6" max="6" width="9.5703125" style="27" customWidth="1"/>
    <col min="7" max="7" width="16" style="27" customWidth="1"/>
    <col min="8" max="8" width="10.140625" style="27" customWidth="1"/>
    <col min="9" max="9" width="16" style="27" customWidth="1"/>
    <col min="10" max="10" width="13.7109375" style="27" bestFit="1" customWidth="1"/>
    <col min="11" max="11" width="16.85546875" style="27" customWidth="1"/>
    <col min="12" max="12" width="21.5703125" style="27" customWidth="1"/>
    <col min="13" max="13" width="21.42578125" style="27" customWidth="1"/>
    <col min="14" max="16384" width="9.140625" style="10"/>
  </cols>
  <sheetData>
    <row r="1" spans="1:13" s="1" customFormat="1" ht="39.75" customHeight="1" x14ac:dyDescent="0.3">
      <c r="A1" s="92" t="s">
        <v>110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1" t="s">
        <v>1</v>
      </c>
      <c r="B3" s="91" t="s">
        <v>2</v>
      </c>
      <c r="C3" s="91"/>
      <c r="D3" s="91"/>
      <c r="E3" s="89" t="s">
        <v>3</v>
      </c>
      <c r="F3" s="89"/>
      <c r="G3" s="89" t="s">
        <v>4</v>
      </c>
      <c r="H3" s="89"/>
      <c r="I3" s="89" t="s">
        <v>5</v>
      </c>
      <c r="J3" s="89"/>
      <c r="K3" s="89"/>
      <c r="L3" s="89"/>
      <c r="M3" s="89"/>
    </row>
    <row r="4" spans="1:13" s="3" customFormat="1" ht="18.75" x14ac:dyDescent="0.3">
      <c r="A4" s="91"/>
      <c r="B4" s="91"/>
      <c r="C4" s="91"/>
      <c r="D4" s="91"/>
      <c r="E4" s="89" t="s">
        <v>6</v>
      </c>
      <c r="F4" s="89" t="s">
        <v>7</v>
      </c>
      <c r="G4" s="89" t="s">
        <v>6</v>
      </c>
      <c r="H4" s="89" t="s">
        <v>7</v>
      </c>
      <c r="I4" s="89" t="s">
        <v>6</v>
      </c>
      <c r="J4" s="89" t="s">
        <v>7</v>
      </c>
      <c r="K4" s="94" t="s">
        <v>8</v>
      </c>
      <c r="L4" s="89"/>
      <c r="M4" s="89"/>
    </row>
    <row r="5" spans="1:13" s="3" customFormat="1" ht="57" customHeight="1" x14ac:dyDescent="0.3">
      <c r="A5" s="91"/>
      <c r="B5" s="91"/>
      <c r="C5" s="91"/>
      <c r="D5" s="91"/>
      <c r="E5" s="89"/>
      <c r="F5" s="89"/>
      <c r="G5" s="89"/>
      <c r="H5" s="89"/>
      <c r="I5" s="89"/>
      <c r="J5" s="89"/>
      <c r="K5" s="63" t="s">
        <v>9</v>
      </c>
      <c r="L5" s="63" t="s">
        <v>10</v>
      </c>
      <c r="M5" s="63" t="s">
        <v>11</v>
      </c>
    </row>
    <row r="6" spans="1:13" s="3" customFormat="1" ht="18.75" x14ac:dyDescent="0.3">
      <c r="A6" s="91"/>
      <c r="B6" s="91" t="s">
        <v>12</v>
      </c>
      <c r="C6" s="91"/>
      <c r="D6" s="91"/>
      <c r="E6" s="63" t="s">
        <v>13</v>
      </c>
      <c r="F6" s="63" t="s">
        <v>14</v>
      </c>
      <c r="G6" s="63" t="s">
        <v>15</v>
      </c>
      <c r="H6" s="63" t="s">
        <v>16</v>
      </c>
      <c r="I6" s="63" t="s">
        <v>17</v>
      </c>
      <c r="J6" s="63" t="s">
        <v>18</v>
      </c>
      <c r="K6" s="63" t="s">
        <v>19</v>
      </c>
      <c r="L6" s="63" t="s">
        <v>20</v>
      </c>
      <c r="M6" s="63" t="s">
        <v>21</v>
      </c>
    </row>
    <row r="7" spans="1:13" s="3" customFormat="1" ht="18.75" x14ac:dyDescent="0.3">
      <c r="A7" s="64" t="s">
        <v>22</v>
      </c>
      <c r="B7" s="91" t="s">
        <v>23</v>
      </c>
      <c r="C7" s="91"/>
      <c r="D7" s="91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4" t="s">
        <v>13</v>
      </c>
      <c r="B8" s="91" t="s">
        <v>24</v>
      </c>
      <c r="C8" s="91" t="s">
        <v>25</v>
      </c>
      <c r="D8" s="65" t="s">
        <v>26</v>
      </c>
      <c r="E8" s="66">
        <v>6</v>
      </c>
      <c r="F8" s="66">
        <v>30</v>
      </c>
      <c r="G8" s="66">
        <v>5</v>
      </c>
      <c r="H8" s="66">
        <v>25</v>
      </c>
      <c r="I8" s="63"/>
      <c r="J8" s="63"/>
      <c r="K8" s="63"/>
      <c r="L8" s="63"/>
      <c r="M8" s="63"/>
    </row>
    <row r="9" spans="1:13" s="3" customFormat="1" ht="37.5" x14ac:dyDescent="0.3">
      <c r="A9" s="64" t="s">
        <v>14</v>
      </c>
      <c r="B9" s="91"/>
      <c r="C9" s="91"/>
      <c r="D9" s="65" t="s">
        <v>27</v>
      </c>
      <c r="E9" s="66"/>
      <c r="F9" s="66"/>
      <c r="G9" s="66"/>
      <c r="H9" s="66"/>
      <c r="I9" s="63"/>
      <c r="J9" s="63"/>
      <c r="K9" s="63"/>
      <c r="L9" s="63"/>
      <c r="M9" s="63"/>
    </row>
    <row r="10" spans="1:13" s="3" customFormat="1" ht="18.75" x14ac:dyDescent="0.3">
      <c r="A10" s="64" t="s">
        <v>15</v>
      </c>
      <c r="B10" s="91"/>
      <c r="C10" s="91" t="s">
        <v>28</v>
      </c>
      <c r="D10" s="65" t="s">
        <v>26</v>
      </c>
      <c r="E10" s="66"/>
      <c r="F10" s="66"/>
      <c r="G10" s="66"/>
      <c r="H10" s="66"/>
      <c r="I10" s="63"/>
      <c r="J10" s="63"/>
      <c r="K10" s="63"/>
      <c r="L10" s="63"/>
      <c r="M10" s="63"/>
    </row>
    <row r="11" spans="1:13" s="3" customFormat="1" ht="37.5" x14ac:dyDescent="0.3">
      <c r="A11" s="64" t="s">
        <v>16</v>
      </c>
      <c r="B11" s="91"/>
      <c r="C11" s="91"/>
      <c r="D11" s="65" t="s">
        <v>27</v>
      </c>
      <c r="E11" s="63"/>
      <c r="F11" s="63"/>
      <c r="G11" s="63"/>
      <c r="H11" s="63"/>
      <c r="I11" s="63"/>
      <c r="J11" s="63"/>
      <c r="K11" s="63"/>
      <c r="L11" s="63"/>
      <c r="M11" s="63"/>
    </row>
    <row r="12" spans="1:13" s="3" customFormat="1" ht="37.5" x14ac:dyDescent="0.3">
      <c r="A12" s="64" t="s">
        <v>17</v>
      </c>
      <c r="B12" s="91" t="s">
        <v>29</v>
      </c>
      <c r="C12" s="64" t="s">
        <v>25</v>
      </c>
      <c r="D12" s="65" t="s">
        <v>27</v>
      </c>
      <c r="E12" s="66"/>
      <c r="F12" s="66"/>
      <c r="G12" s="66"/>
      <c r="H12" s="66"/>
      <c r="I12" s="63"/>
      <c r="J12" s="63"/>
      <c r="K12" s="63"/>
      <c r="L12" s="63"/>
      <c r="M12" s="63"/>
    </row>
    <row r="13" spans="1:13" s="3" customFormat="1" ht="37.5" x14ac:dyDescent="0.3">
      <c r="A13" s="64" t="s">
        <v>18</v>
      </c>
      <c r="B13" s="91"/>
      <c r="C13" s="64" t="s">
        <v>28</v>
      </c>
      <c r="D13" s="65" t="s">
        <v>27</v>
      </c>
      <c r="E13" s="66"/>
      <c r="F13" s="66"/>
      <c r="G13" s="66"/>
      <c r="H13" s="66"/>
      <c r="I13" s="63"/>
      <c r="J13" s="63"/>
      <c r="K13" s="63"/>
      <c r="L13" s="63"/>
      <c r="M13" s="63"/>
    </row>
    <row r="14" spans="1:13" s="3" customFormat="1" ht="37.5" x14ac:dyDescent="0.3">
      <c r="A14" s="64">
        <v>8</v>
      </c>
      <c r="B14" s="91" t="s">
        <v>30</v>
      </c>
      <c r="C14" s="64" t="s">
        <v>25</v>
      </c>
      <c r="D14" s="65" t="s">
        <v>27</v>
      </c>
      <c r="E14" s="63"/>
      <c r="F14" s="63"/>
      <c r="G14" s="63"/>
      <c r="H14" s="63"/>
      <c r="I14" s="63"/>
      <c r="J14" s="63"/>
      <c r="K14" s="63"/>
      <c r="L14" s="63"/>
      <c r="M14" s="63"/>
    </row>
    <row r="15" spans="1:13" s="3" customFormat="1" ht="37.5" x14ac:dyDescent="0.3">
      <c r="A15" s="64" t="s">
        <v>20</v>
      </c>
      <c r="B15" s="91"/>
      <c r="C15" s="64" t="s">
        <v>28</v>
      </c>
      <c r="D15" s="65" t="s">
        <v>27</v>
      </c>
      <c r="E15" s="63"/>
      <c r="F15" s="63"/>
      <c r="G15" s="63"/>
      <c r="H15" s="63"/>
      <c r="I15" s="63"/>
      <c r="J15" s="63"/>
      <c r="K15" s="63"/>
      <c r="L15" s="63"/>
      <c r="M15" s="63"/>
    </row>
    <row r="16" spans="1:13" s="3" customFormat="1" ht="18.75" x14ac:dyDescent="0.3">
      <c r="A16" s="64" t="s">
        <v>21</v>
      </c>
      <c r="B16" s="91" t="s">
        <v>31</v>
      </c>
      <c r="C16" s="91"/>
      <c r="D16" s="91"/>
      <c r="E16" s="66"/>
      <c r="F16" s="66"/>
      <c r="G16" s="63"/>
      <c r="H16" s="63"/>
      <c r="I16" s="63"/>
      <c r="J16" s="63"/>
      <c r="K16" s="63"/>
      <c r="L16" s="63"/>
      <c r="M16" s="63"/>
    </row>
    <row r="17" spans="1:16" s="3" customFormat="1" ht="18.75" x14ac:dyDescent="0.3">
      <c r="A17" s="64" t="s">
        <v>32</v>
      </c>
      <c r="B17" s="91" t="s">
        <v>33</v>
      </c>
      <c r="C17" s="91"/>
      <c r="D17" s="91"/>
      <c r="E17" s="66">
        <f>SUM(E8:E16)</f>
        <v>6</v>
      </c>
      <c r="F17" s="66">
        <f t="shared" ref="F17:M17" si="0">SUM(F8:F16)</f>
        <v>30</v>
      </c>
      <c r="G17" s="66">
        <f t="shared" si="0"/>
        <v>5</v>
      </c>
      <c r="H17" s="66">
        <f t="shared" si="0"/>
        <v>25</v>
      </c>
      <c r="I17" s="66">
        <f t="shared" si="0"/>
        <v>0</v>
      </c>
      <c r="J17" s="66">
        <f t="shared" si="0"/>
        <v>0</v>
      </c>
      <c r="K17" s="66">
        <f t="shared" si="0"/>
        <v>0</v>
      </c>
      <c r="L17" s="66">
        <f t="shared" si="0"/>
        <v>0</v>
      </c>
      <c r="M17" s="66">
        <f t="shared" si="0"/>
        <v>0</v>
      </c>
    </row>
    <row r="18" spans="1:16" s="3" customFormat="1" ht="18.75" x14ac:dyDescent="0.3">
      <c r="A18" s="64" t="s">
        <v>34</v>
      </c>
      <c r="B18" s="91" t="s">
        <v>35</v>
      </c>
      <c r="C18" s="91"/>
      <c r="D18" s="91"/>
      <c r="E18" s="63"/>
      <c r="F18" s="63"/>
      <c r="G18" s="63"/>
      <c r="H18" s="63"/>
      <c r="I18" s="63"/>
      <c r="J18" s="63"/>
      <c r="K18" s="63"/>
      <c r="L18" s="63"/>
      <c r="M18" s="63"/>
    </row>
    <row r="21" spans="1:16" customFormat="1" x14ac:dyDescent="0.2">
      <c r="E21" s="11"/>
      <c r="F21" s="11"/>
      <c r="G21" s="11"/>
      <c r="H21" s="11"/>
      <c r="I21" s="11"/>
      <c r="J21" s="11"/>
      <c r="K21" s="11"/>
      <c r="L21" s="11"/>
      <c r="M21" s="11"/>
    </row>
    <row r="22" spans="1:16" s="1" customFormat="1" ht="18.75" x14ac:dyDescent="0.3">
      <c r="A22" s="12" t="s">
        <v>37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2" t="s">
        <v>111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67"/>
      <c r="B26" s="88" t="s">
        <v>39</v>
      </c>
      <c r="C26" s="88"/>
      <c r="D26" s="88"/>
      <c r="E26" s="89" t="s">
        <v>40</v>
      </c>
      <c r="F26" s="89"/>
      <c r="G26" s="87" t="s">
        <v>41</v>
      </c>
      <c r="H26" s="87"/>
      <c r="I26" s="87"/>
      <c r="J26" s="87"/>
      <c r="K26" s="87"/>
      <c r="L26" s="87"/>
      <c r="M26" s="90" t="s">
        <v>42</v>
      </c>
      <c r="N26" s="90"/>
      <c r="O26" s="90" t="s">
        <v>43</v>
      </c>
      <c r="P26" s="90"/>
    </row>
    <row r="27" spans="1:16" s="1" customFormat="1" ht="20.25" customHeight="1" x14ac:dyDescent="0.3">
      <c r="A27" s="67"/>
      <c r="B27" s="88"/>
      <c r="C27" s="88"/>
      <c r="D27" s="88"/>
      <c r="E27" s="84" t="s">
        <v>44</v>
      </c>
      <c r="F27" s="85" t="s">
        <v>45</v>
      </c>
      <c r="G27" s="84" t="s">
        <v>44</v>
      </c>
      <c r="H27" s="85" t="s">
        <v>45</v>
      </c>
      <c r="I27" s="87" t="s">
        <v>46</v>
      </c>
      <c r="J27" s="87"/>
      <c r="K27" s="87"/>
      <c r="L27" s="87"/>
      <c r="M27" s="84" t="s">
        <v>44</v>
      </c>
      <c r="N27" s="85" t="s">
        <v>45</v>
      </c>
      <c r="O27" s="84" t="s">
        <v>44</v>
      </c>
      <c r="P27" s="85" t="s">
        <v>45</v>
      </c>
    </row>
    <row r="28" spans="1:16" s="1" customFormat="1" ht="18.75" x14ac:dyDescent="0.3">
      <c r="A28" s="67"/>
      <c r="B28" s="88"/>
      <c r="C28" s="88"/>
      <c r="D28" s="88"/>
      <c r="E28" s="84"/>
      <c r="F28" s="85"/>
      <c r="G28" s="84"/>
      <c r="H28" s="85"/>
      <c r="I28" s="86" t="s">
        <v>47</v>
      </c>
      <c r="J28" s="87" t="s">
        <v>48</v>
      </c>
      <c r="K28" s="87"/>
      <c r="L28" s="68" t="s">
        <v>49</v>
      </c>
      <c r="M28" s="84"/>
      <c r="N28" s="85"/>
      <c r="O28" s="84"/>
      <c r="P28" s="85"/>
    </row>
    <row r="29" spans="1:16" s="1" customFormat="1" ht="96" customHeight="1" x14ac:dyDescent="0.3">
      <c r="A29" s="67" t="s">
        <v>1</v>
      </c>
      <c r="B29" s="88"/>
      <c r="C29" s="88"/>
      <c r="D29" s="88"/>
      <c r="E29" s="84"/>
      <c r="F29" s="85"/>
      <c r="G29" s="84"/>
      <c r="H29" s="85"/>
      <c r="I29" s="86"/>
      <c r="J29" s="63" t="s">
        <v>50</v>
      </c>
      <c r="K29" s="63" t="s">
        <v>51</v>
      </c>
      <c r="L29" s="63" t="s">
        <v>52</v>
      </c>
      <c r="M29" s="84"/>
      <c r="N29" s="85"/>
      <c r="O29" s="84"/>
      <c r="P29" s="85"/>
    </row>
    <row r="30" spans="1:16" s="1" customFormat="1" ht="18.75" x14ac:dyDescent="0.3">
      <c r="A30" s="67"/>
      <c r="B30" s="82" t="s">
        <v>53</v>
      </c>
      <c r="C30" s="82"/>
      <c r="D30" s="82"/>
      <c r="E30" s="68" t="s">
        <v>54</v>
      </c>
      <c r="F30" s="68" t="s">
        <v>55</v>
      </c>
      <c r="G30" s="68" t="s">
        <v>56</v>
      </c>
      <c r="H30" s="68" t="s">
        <v>57</v>
      </c>
      <c r="I30" s="68" t="s">
        <v>58</v>
      </c>
      <c r="J30" s="68" t="s">
        <v>59</v>
      </c>
      <c r="K30" s="68" t="s">
        <v>60</v>
      </c>
      <c r="L30" s="68" t="s">
        <v>61</v>
      </c>
      <c r="M30" s="68" t="s">
        <v>62</v>
      </c>
      <c r="N30" s="69" t="s">
        <v>63</v>
      </c>
      <c r="O30" s="70" t="s">
        <v>64</v>
      </c>
      <c r="P30" s="71" t="s">
        <v>65</v>
      </c>
    </row>
    <row r="31" spans="1:16" s="1" customFormat="1" ht="18.75" x14ac:dyDescent="0.3">
      <c r="A31" s="72" t="s">
        <v>53</v>
      </c>
      <c r="B31" s="83" t="s">
        <v>66</v>
      </c>
      <c r="C31" s="81" t="s">
        <v>67</v>
      </c>
      <c r="D31" s="73" t="s">
        <v>68</v>
      </c>
      <c r="E31" s="74">
        <v>6</v>
      </c>
      <c r="F31" s="74">
        <v>29</v>
      </c>
      <c r="G31" s="75"/>
      <c r="H31" s="75"/>
      <c r="I31" s="75"/>
      <c r="J31" s="75"/>
      <c r="K31" s="75"/>
      <c r="L31" s="75"/>
      <c r="M31" s="74">
        <v>6</v>
      </c>
      <c r="N31" s="74">
        <v>29</v>
      </c>
      <c r="O31" s="74">
        <v>6</v>
      </c>
      <c r="P31" s="74">
        <v>29</v>
      </c>
    </row>
    <row r="32" spans="1:16" s="1" customFormat="1" ht="37.5" x14ac:dyDescent="0.3">
      <c r="A32" s="72" t="s">
        <v>54</v>
      </c>
      <c r="B32" s="83"/>
      <c r="C32" s="81"/>
      <c r="D32" s="76" t="s">
        <v>69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spans="1:16" s="1" customFormat="1" ht="18.75" x14ac:dyDescent="0.3">
      <c r="A33" s="72" t="s">
        <v>55</v>
      </c>
      <c r="B33" s="83"/>
      <c r="C33" s="81" t="s">
        <v>70</v>
      </c>
      <c r="D33" s="73" t="s">
        <v>68</v>
      </c>
      <c r="E33" s="77">
        <v>1</v>
      </c>
      <c r="F33" s="77">
        <v>3.45</v>
      </c>
      <c r="G33" s="75"/>
      <c r="H33" s="75"/>
      <c r="I33" s="75"/>
      <c r="J33" s="75"/>
      <c r="K33" s="75"/>
      <c r="L33" s="75"/>
      <c r="M33" s="77">
        <v>1</v>
      </c>
      <c r="N33" s="77">
        <v>3.45</v>
      </c>
      <c r="O33" s="77">
        <v>1</v>
      </c>
      <c r="P33" s="77">
        <v>3.45</v>
      </c>
    </row>
    <row r="34" spans="1:16" s="1" customFormat="1" ht="37.5" x14ac:dyDescent="0.3">
      <c r="A34" s="72" t="s">
        <v>56</v>
      </c>
      <c r="B34" s="83"/>
      <c r="C34" s="81"/>
      <c r="D34" s="65" t="s">
        <v>27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1" customFormat="1" ht="37.5" x14ac:dyDescent="0.3">
      <c r="A35" s="72" t="s">
        <v>57</v>
      </c>
      <c r="B35" s="80" t="s">
        <v>71</v>
      </c>
      <c r="C35" s="78" t="s">
        <v>67</v>
      </c>
      <c r="D35" s="65" t="s">
        <v>27</v>
      </c>
      <c r="E35" s="77"/>
      <c r="F35" s="77"/>
      <c r="G35" s="75"/>
      <c r="H35" s="75"/>
      <c r="I35" s="75"/>
      <c r="J35" s="75"/>
      <c r="K35" s="75"/>
      <c r="L35" s="75"/>
      <c r="M35" s="77"/>
      <c r="N35" s="77"/>
      <c r="O35" s="77"/>
      <c r="P35" s="77"/>
    </row>
    <row r="36" spans="1:16" s="1" customFormat="1" ht="51" customHeight="1" x14ac:dyDescent="0.3">
      <c r="A36" s="72" t="s">
        <v>58</v>
      </c>
      <c r="B36" s="80"/>
      <c r="C36" s="78" t="s">
        <v>70</v>
      </c>
      <c r="D36" s="65" t="s">
        <v>27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7"/>
      <c r="P36" s="77"/>
    </row>
    <row r="37" spans="1:16" s="1" customFormat="1" ht="51.75" customHeight="1" x14ac:dyDescent="0.3">
      <c r="A37" s="72" t="s">
        <v>59</v>
      </c>
      <c r="B37" s="80" t="s">
        <v>72</v>
      </c>
      <c r="C37" s="78" t="s">
        <v>67</v>
      </c>
      <c r="D37" s="65" t="s">
        <v>27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1" customFormat="1" ht="37.5" x14ac:dyDescent="0.3">
      <c r="A38" s="72" t="s">
        <v>60</v>
      </c>
      <c r="B38" s="80"/>
      <c r="C38" s="64" t="s">
        <v>28</v>
      </c>
      <c r="D38" s="65" t="s">
        <v>27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1" customFormat="1" ht="58.5" customHeight="1" x14ac:dyDescent="0.3">
      <c r="A39" s="72" t="s">
        <v>61</v>
      </c>
      <c r="B39" s="80" t="s">
        <v>73</v>
      </c>
      <c r="C39" s="81" t="s">
        <v>74</v>
      </c>
      <c r="D39" s="81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1" customFormat="1" ht="24" customHeight="1" x14ac:dyDescent="0.3">
      <c r="A40" s="72" t="s">
        <v>62</v>
      </c>
      <c r="B40" s="80"/>
      <c r="C40" s="81" t="s">
        <v>75</v>
      </c>
      <c r="D40" s="81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1" customFormat="1" ht="60" customHeight="1" x14ac:dyDescent="0.3">
      <c r="A41" s="72" t="s">
        <v>76</v>
      </c>
      <c r="B41" s="80"/>
      <c r="C41" s="81" t="s">
        <v>77</v>
      </c>
      <c r="D41" s="81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1" customFormat="1" ht="18.75" x14ac:dyDescent="0.3">
      <c r="A42" s="72" t="s">
        <v>64</v>
      </c>
      <c r="B42" s="80"/>
      <c r="C42" s="79" t="s">
        <v>78</v>
      </c>
      <c r="D42" s="79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s="1" customFormat="1" ht="63.75" customHeight="1" x14ac:dyDescent="0.3">
      <c r="A43" s="72" t="s">
        <v>65</v>
      </c>
      <c r="B43" s="80"/>
      <c r="C43" s="81" t="s">
        <v>79</v>
      </c>
      <c r="D43" s="81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1" customFormat="1" ht="59.25" customHeight="1" x14ac:dyDescent="0.3">
      <c r="A44" s="72" t="s">
        <v>80</v>
      </c>
      <c r="B44" s="80"/>
      <c r="C44" s="81" t="s">
        <v>81</v>
      </c>
      <c r="D44" s="81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6" s="1" customFormat="1" ht="18.75" x14ac:dyDescent="0.3">
      <c r="A45" s="72" t="s">
        <v>82</v>
      </c>
      <c r="B45" s="79" t="s">
        <v>83</v>
      </c>
      <c r="C45" s="79"/>
      <c r="D45" s="79"/>
      <c r="E45" s="74">
        <f>SUM(E31:E44)</f>
        <v>7</v>
      </c>
      <c r="F45" s="74">
        <f t="shared" ref="F45:P45" si="1">SUM(F31:F44)</f>
        <v>32.450000000000003</v>
      </c>
      <c r="G45" s="74">
        <f t="shared" si="1"/>
        <v>0</v>
      </c>
      <c r="H45" s="74">
        <f t="shared" si="1"/>
        <v>0</v>
      </c>
      <c r="I45" s="74">
        <f t="shared" si="1"/>
        <v>0</v>
      </c>
      <c r="J45" s="74">
        <f t="shared" si="1"/>
        <v>0</v>
      </c>
      <c r="K45" s="74">
        <f t="shared" si="1"/>
        <v>0</v>
      </c>
      <c r="L45" s="74">
        <f t="shared" si="1"/>
        <v>0</v>
      </c>
      <c r="M45" s="74">
        <f t="shared" si="1"/>
        <v>7</v>
      </c>
      <c r="N45" s="74">
        <f t="shared" si="1"/>
        <v>32.450000000000003</v>
      </c>
      <c r="O45" s="74">
        <f t="shared" si="1"/>
        <v>7</v>
      </c>
      <c r="P45" s="74">
        <f t="shared" si="1"/>
        <v>32.450000000000003</v>
      </c>
    </row>
    <row r="46" spans="1:16" customFormat="1" x14ac:dyDescent="0.2"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54"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I27:L27"/>
    <mergeCell ref="B12:B13"/>
    <mergeCell ref="B14:B15"/>
    <mergeCell ref="B16:D16"/>
    <mergeCell ref="B17:D17"/>
    <mergeCell ref="B18:D18"/>
    <mergeCell ref="A24:P24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view="pageBreakPreview" zoomScale="60" zoomScaleNormal="100" workbookViewId="0">
      <selection activeCell="U30" sqref="U30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28.85546875" style="10" customWidth="1"/>
    <col min="5" max="5" width="15.5703125" style="27" customWidth="1"/>
    <col min="6" max="6" width="11.42578125" style="27" customWidth="1"/>
    <col min="7" max="7" width="16.5703125" style="27" customWidth="1"/>
    <col min="8" max="8" width="10.140625" style="27" customWidth="1"/>
    <col min="9" max="9" width="16" style="27" customWidth="1"/>
    <col min="10" max="10" width="9.7109375" style="27" customWidth="1"/>
    <col min="11" max="11" width="16.85546875" style="27" customWidth="1"/>
    <col min="12" max="12" width="21.5703125" style="27" customWidth="1"/>
    <col min="13" max="13" width="21.42578125" style="27" customWidth="1"/>
    <col min="14" max="14" width="9.42578125" style="10" bestFit="1" customWidth="1"/>
    <col min="15" max="15" width="9.140625" style="10"/>
    <col min="16" max="16" width="9.42578125" style="10" bestFit="1" customWidth="1"/>
    <col min="17" max="16384" width="9.140625" style="10"/>
  </cols>
  <sheetData>
    <row r="1" spans="1:13" s="1" customFormat="1" ht="18.75" x14ac:dyDescent="0.3">
      <c r="A1" s="92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9.5" thickBot="1" x14ac:dyDescent="0.35">
      <c r="E2" s="2"/>
      <c r="F2" s="2"/>
      <c r="G2" s="2" t="s">
        <v>90</v>
      </c>
      <c r="H2" s="2"/>
      <c r="I2" s="2"/>
      <c r="J2" s="2"/>
      <c r="K2" s="2"/>
      <c r="L2" s="2"/>
      <c r="M2" s="2"/>
    </row>
    <row r="3" spans="1:13" s="3" customFormat="1" ht="78" customHeight="1" thickBot="1" x14ac:dyDescent="0.35">
      <c r="A3" s="135" t="s">
        <v>1</v>
      </c>
      <c r="B3" s="146" t="s">
        <v>2</v>
      </c>
      <c r="C3" s="147"/>
      <c r="D3" s="148"/>
      <c r="E3" s="131" t="s">
        <v>3</v>
      </c>
      <c r="F3" s="132"/>
      <c r="G3" s="131" t="s">
        <v>4</v>
      </c>
      <c r="H3" s="132"/>
      <c r="I3" s="131" t="s">
        <v>5</v>
      </c>
      <c r="J3" s="144"/>
      <c r="K3" s="144"/>
      <c r="L3" s="144"/>
      <c r="M3" s="132"/>
    </row>
    <row r="4" spans="1:13" s="3" customFormat="1" ht="24" customHeight="1" thickBot="1" x14ac:dyDescent="0.35">
      <c r="A4" s="145"/>
      <c r="B4" s="149"/>
      <c r="C4" s="150"/>
      <c r="D4" s="151"/>
      <c r="E4" s="141" t="s">
        <v>6</v>
      </c>
      <c r="F4" s="141" t="s">
        <v>7</v>
      </c>
      <c r="G4" s="141" t="s">
        <v>6</v>
      </c>
      <c r="H4" s="141" t="s">
        <v>7</v>
      </c>
      <c r="I4" s="141" t="s">
        <v>6</v>
      </c>
      <c r="J4" s="141" t="s">
        <v>7</v>
      </c>
      <c r="K4" s="143" t="s">
        <v>8</v>
      </c>
      <c r="L4" s="144"/>
      <c r="M4" s="132"/>
    </row>
    <row r="5" spans="1:13" s="3" customFormat="1" ht="57" thickBot="1" x14ac:dyDescent="0.35">
      <c r="A5" s="145"/>
      <c r="B5" s="152"/>
      <c r="C5" s="153"/>
      <c r="D5" s="154"/>
      <c r="E5" s="142"/>
      <c r="F5" s="142"/>
      <c r="G5" s="142"/>
      <c r="H5" s="142"/>
      <c r="I5" s="142"/>
      <c r="J5" s="142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136"/>
      <c r="B6" s="137" t="s">
        <v>12</v>
      </c>
      <c r="C6" s="138"/>
      <c r="D6" s="139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137" t="s">
        <v>23</v>
      </c>
      <c r="C7" s="138"/>
      <c r="D7" s="139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13</v>
      </c>
      <c r="B8" s="135" t="s">
        <v>24</v>
      </c>
      <c r="C8" s="135" t="s">
        <v>25</v>
      </c>
      <c r="D8" s="6" t="s">
        <v>26</v>
      </c>
      <c r="E8" s="4">
        <f>Беслан!E8+Кировский!E7+Город!E8+Пригород!E8+Моздок!E8+Чикола!E8+Дигора!E8+Ардон!E8+Алагир!E9</f>
        <v>52</v>
      </c>
      <c r="F8" s="4">
        <f>Беслан!F8+Кировский!F8+Город!F8+Пригород!F8+Моздок!F8+Чикола!F8+Дигора!F8+Ардон!F8+Алагир!F9</f>
        <v>340.65</v>
      </c>
      <c r="G8" s="4">
        <f>Беслан!G8+Кировский!G8+Город!G8+Пригород!G8+Моздок!G8+Чикола!G8+Дигора!G8+Ардон!G8+Алагир!G9</f>
        <v>34</v>
      </c>
      <c r="H8" s="4">
        <f>Беслан!H8+Кировский!H8+Город!H8+Пригород!H8+Моздок!H8+Чикола!H8+Дигора!H8+Ардон!H8+Алагир!H9</f>
        <v>216.54</v>
      </c>
      <c r="I8" s="4">
        <f>Беслан!I8+Кировский!I8+Город!I8+Пригород!I8+Моздок!I8+Чикола!I8+Дигора!I8+Ардон!I8+Алагир!I9</f>
        <v>0</v>
      </c>
      <c r="J8" s="4">
        <f>Беслан!J8+Кировский!J8+Город!J8+Пригород!J8+Моздок!J8+Чикола!J8+Дигора!J8+Ардон!J8+Алагир!J9</f>
        <v>0</v>
      </c>
      <c r="K8" s="4">
        <f>Беслан!K8+Кировский!K8+Город!K8+Пригород!K8+Моздок!K8+Чикола!K8+Дигора!K8+Ардон!K8+Алагир!K9</f>
        <v>0</v>
      </c>
      <c r="L8" s="4">
        <f>Беслан!L8+Кировский!L8+Город!L8+Пригород!L8+Моздок!L8+Чикола!L8+Дигора!L8+Ардон!L8+Алагир!L9</f>
        <v>0</v>
      </c>
      <c r="M8" s="4">
        <f>Беслан!M8+Кировский!M8+Город!M8+Пригород!M8+Моздок!M8+Чикола!M8+Дигора!M8+Ардон!M8+Алагир!M9</f>
        <v>0</v>
      </c>
    </row>
    <row r="9" spans="1:13" s="3" customFormat="1" ht="38.25" thickBot="1" x14ac:dyDescent="0.35">
      <c r="A9" s="5" t="s">
        <v>14</v>
      </c>
      <c r="B9" s="145"/>
      <c r="C9" s="136"/>
      <c r="D9" s="6" t="s">
        <v>27</v>
      </c>
      <c r="E9" s="4">
        <f>Беслан!E9+Кировский!E9+Город!E9+Пригород!E9+Моздок!E9+Чикола!E9+Дигора!E9+Ардон!E9+Алагир!E10</f>
        <v>24</v>
      </c>
      <c r="F9" s="4">
        <f>Беслан!F9+Кировский!F9+Город!F9+Пригород!F9+Моздок!F9+Чикола!F9+Дигора!F9+Ардон!F9+Алагир!F10</f>
        <v>125.02</v>
      </c>
      <c r="G9" s="4">
        <f>Беслан!G9+Кировский!G9+Город!G9+Пригород!G9+Моздок!G9+Чикола!G9+Дигора!G9+Ардон!G9+Алагир!G10</f>
        <v>22</v>
      </c>
      <c r="H9" s="4">
        <f>Беслан!H9+Кировский!H9+Город!H9+Пригород!H9+Моздок!H9+Чикола!H9+Дигора!H9+Ардон!H9+Алагир!H10</f>
        <v>109.42</v>
      </c>
      <c r="I9" s="4">
        <f>Беслан!I9+Кировский!I9+Город!I9+Пригород!I9+Моздок!I9+Чикола!I9+Дигора!I9+Ардон!I9+Алагир!I10</f>
        <v>0</v>
      </c>
      <c r="J9" s="4">
        <f>Беслан!J9+Кировский!J9+Город!J9+Пригород!J9+Моздок!J9+Чикола!J9+Дигора!J9+Ардон!J9+Алагир!J10</f>
        <v>0</v>
      </c>
      <c r="K9" s="4">
        <f>Беслан!K9+Кировский!K9+Город!K9+Пригород!K9+Моздок!K9+Чикола!K9+Дигора!K9+Ардон!K9+Алагир!K10</f>
        <v>0</v>
      </c>
      <c r="L9" s="4">
        <f>Беслан!L9+Кировский!L9+Город!L9+Пригород!L9+Моздок!L9+Чикола!L9+Дигора!L9+Ардон!L9+Алагир!L10</f>
        <v>0</v>
      </c>
      <c r="M9" s="4">
        <f>Беслан!M9+Кировский!M9+Город!M9+Пригород!M9+Моздок!M9+Чикола!M9+Дигора!M9+Ардон!M9+Алагир!M10</f>
        <v>0</v>
      </c>
    </row>
    <row r="10" spans="1:13" s="3" customFormat="1" ht="19.5" thickBot="1" x14ac:dyDescent="0.35">
      <c r="A10" s="5" t="s">
        <v>15</v>
      </c>
      <c r="B10" s="145"/>
      <c r="C10" s="135" t="s">
        <v>28</v>
      </c>
      <c r="D10" s="6" t="s">
        <v>26</v>
      </c>
      <c r="E10" s="4">
        <f>Беслан!E10+Кировский!E10+Город!E10+Пригород!E10+Моздок!E10+Чикола!E10+Дигора!E10+Ардон!E10+Алагир!E11</f>
        <v>7</v>
      </c>
      <c r="F10" s="4">
        <f>Беслан!F10+Кировский!F10+Город!F10+Пригород!F10+Моздок!F10+Чикола!F10+Дигора!F10+Ардон!F10+Алагир!F11</f>
        <v>158.30000000000001</v>
      </c>
      <c r="G10" s="4">
        <f>Беслан!G10+Кировский!G10+Город!G10+Пригород!G10+Моздок!G10+Чикола!G10+Дигора!G10+Ардон!G10+Алагир!G11</f>
        <v>7</v>
      </c>
      <c r="H10" s="4">
        <f>Беслан!H10+Кировский!H10+Город!H10+Пригород!H10+Моздок!H10+Чикола!H10+Дигора!H10+Ардон!H10+Алагир!H11</f>
        <v>158.30000000000001</v>
      </c>
      <c r="I10" s="4">
        <f>Беслан!I10+Кировский!I10+Город!I10+Пригород!I10+Моздок!I10+Чикола!I10+Дигора!I10+Ардон!I10+Алагир!I11</f>
        <v>0</v>
      </c>
      <c r="J10" s="4">
        <f>Беслан!J10+Кировский!J10+Город!J10+Пригород!J10+Моздок!J10+Чикола!J10+Дигора!J10+Ардон!J10+Алагир!J11</f>
        <v>0</v>
      </c>
      <c r="K10" s="4">
        <f>Беслан!K10+Кировский!K10+Город!K10+Пригород!K10+Моздок!K10+Чикола!K10+Дигора!K10+Ардон!K10+Алагир!K11</f>
        <v>0</v>
      </c>
      <c r="L10" s="4">
        <f>Беслан!L10+Кировский!L10+Город!L10+Пригород!L10+Моздок!L10+Чикола!L10+Дигора!L10+Ардон!L10+Алагир!L11</f>
        <v>0</v>
      </c>
      <c r="M10" s="4">
        <f>Беслан!M10+Кировский!M10+Город!M10+Пригород!M10+Моздок!M10+Чикола!M10+Дигора!M10+Ардон!M10+Алагир!M11</f>
        <v>0</v>
      </c>
    </row>
    <row r="11" spans="1:13" s="3" customFormat="1" ht="38.25" thickBot="1" x14ac:dyDescent="0.35">
      <c r="A11" s="5" t="s">
        <v>16</v>
      </c>
      <c r="B11" s="136"/>
      <c r="C11" s="136"/>
      <c r="D11" s="6" t="s">
        <v>27</v>
      </c>
      <c r="E11" s="4">
        <f>Беслан!E11+Кировский!E11+Город!E11+Пригород!E11+Моздок!E11+Чикола!E11+Дигора!E11+Ардон!E11+Алагир!E12</f>
        <v>9</v>
      </c>
      <c r="F11" s="4">
        <f>Беслан!F11+Кировский!F11+Город!F11+Пригород!F11+Моздок!F11+Чикола!F11+Дигора!F11+Ардон!F11+Алагир!F12</f>
        <v>95.12</v>
      </c>
      <c r="G11" s="4">
        <f>Беслан!G11+Кировский!G11+Город!G11+Пригород!G11+Моздок!G11+Чикола!G11+Дигора!G11+Ардон!G11+Алагир!G12</f>
        <v>12</v>
      </c>
      <c r="H11" s="4">
        <f>Беслан!H11+Кировский!H11+Город!H11+Пригород!H11+Моздок!H11+Чикола!H11+Дигора!H11+Ардон!H11+Алагир!H12</f>
        <v>124.97</v>
      </c>
      <c r="I11" s="4">
        <f>Беслан!I11+Кировский!I11+Город!I11+Пригород!I11+Моздок!I11+Чикола!I11+Дигора!I11+Ардон!I11+Алагир!I12</f>
        <v>0</v>
      </c>
      <c r="J11" s="4">
        <f>Беслан!J11+Кировский!J11+Город!J11+Пригород!J11+Моздок!J11+Чикола!J11+Дигора!J11+Ардон!J11+Алагир!J12</f>
        <v>0</v>
      </c>
      <c r="K11" s="4">
        <f>Беслан!K11+Кировский!K11+Город!K11+Пригород!K11+Моздок!K11+Чикола!K11+Дигора!K11+Ардон!K11+Алагир!K12</f>
        <v>0</v>
      </c>
      <c r="L11" s="4">
        <f>Беслан!L11+Кировский!L11+Город!L11+Пригород!L11+Моздок!L11+Чикола!L11+Дигора!L11+Ардон!L11+Алагир!L12</f>
        <v>0</v>
      </c>
      <c r="M11" s="4">
        <f>Беслан!M11+Кировский!M11+Город!M11+Пригород!M11+Моздок!M11+Чикола!M11+Дигора!M11+Ардон!M11+Алагир!M12</f>
        <v>0</v>
      </c>
    </row>
    <row r="12" spans="1:13" s="3" customFormat="1" ht="38.25" thickBot="1" x14ac:dyDescent="0.35">
      <c r="A12" s="8" t="s">
        <v>17</v>
      </c>
      <c r="B12" s="135" t="s">
        <v>29</v>
      </c>
      <c r="C12" s="5" t="s">
        <v>25</v>
      </c>
      <c r="D12" s="6" t="s">
        <v>27</v>
      </c>
      <c r="E12" s="4">
        <f>Беслан!E12+Кировский!E12+Город!E12+Пригород!E12+Моздок!E12+Чикола!E12+Дигора!E12+Ардон!E12+Алагир!E13</f>
        <v>0</v>
      </c>
      <c r="F12" s="4">
        <f>Беслан!F12+Кировский!F12+Город!F12+Пригород!F12+Моздок!F12+Чикола!F12+Дигора!F12+Ардон!F12+Алагир!F13</f>
        <v>0</v>
      </c>
      <c r="G12" s="4">
        <f>Беслан!G12+Кировский!G12+Город!G12+Пригород!G12+Моздок!G12+Чикола!G12+Дигора!G12+Ардон!G12+Алагир!G13</f>
        <v>0</v>
      </c>
      <c r="H12" s="4">
        <f>Беслан!H12+Кировский!H12+Город!H12+Пригород!H12+Моздок!H12+Чикола!H12+Дигора!H12+Ардон!H12+Алагир!H13</f>
        <v>0</v>
      </c>
      <c r="I12" s="4">
        <f>Беслан!I12+Кировский!I12+Город!I12+Пригород!I12+Моздок!I12+Чикола!I12+Дигора!I12+Ардон!I12+Алагир!I13</f>
        <v>0</v>
      </c>
      <c r="J12" s="4">
        <f>Беслан!J12+Кировский!J12+Город!J12+Пригород!J12+Моздок!J12+Чикола!J12+Дигора!J12+Ардон!J12+Алагир!J13</f>
        <v>0</v>
      </c>
      <c r="K12" s="4">
        <f>Беслан!K12+Кировский!K12+Город!K12+Пригород!K12+Моздок!K12+Чикола!K12+Дигора!K12+Ардон!K12+Алагир!K13</f>
        <v>0</v>
      </c>
      <c r="L12" s="4">
        <f>Беслан!L12+Кировский!L12+Город!L12+Пригород!L12+Моздок!L12+Чикола!L12+Дигора!L12+Ардон!L12+Алагир!L13</f>
        <v>0</v>
      </c>
      <c r="M12" s="4">
        <f>Беслан!M12+Кировский!M12+Город!M12+Пригород!M12+Моздок!M12+Чикола!M12+Дигора!M12+Ардон!M12+Алагир!M13</f>
        <v>0</v>
      </c>
    </row>
    <row r="13" spans="1:13" s="3" customFormat="1" ht="38.25" thickBot="1" x14ac:dyDescent="0.35">
      <c r="A13" s="9" t="s">
        <v>18</v>
      </c>
      <c r="B13" s="136"/>
      <c r="C13" s="5" t="s">
        <v>28</v>
      </c>
      <c r="D13" s="6" t="s">
        <v>27</v>
      </c>
      <c r="E13" s="4">
        <f>Беслан!E13+Кировский!E13+Город!E13+Пригород!E13+Моздок!E13+Чикола!E13+Дигора!E13+Ардон!E13+Алагир!E14</f>
        <v>3</v>
      </c>
      <c r="F13" s="4">
        <f>Беслан!F13+Кировский!F13+Город!F13+Пригород!F13+Моздок!F13+Чикола!F13+Дигора!F13+Ардон!F13+Алагир!F14</f>
        <v>386.92</v>
      </c>
      <c r="G13" s="4">
        <f>Беслан!G13+Кировский!G13+Город!G13+Пригород!G13+Моздок!G13+Чикола!G13+Дигора!G13+Ардон!G13+Алагир!G14</f>
        <v>1</v>
      </c>
      <c r="H13" s="4">
        <f>Беслан!H13+Кировский!H13+Город!H13+Пригород!H13+Моздок!H13+Чикола!H13+Дигора!H13+Ардон!H13+Алагир!H14</f>
        <v>185.94</v>
      </c>
      <c r="I13" s="4">
        <f>Беслан!I13+Кировский!I13+Город!I13+Пригород!I13+Моздок!I13+Чикола!I13+Дигора!I13+Ардон!I13+Алагир!I14</f>
        <v>0</v>
      </c>
      <c r="J13" s="4">
        <f>Беслан!J13+Кировский!J13+Город!J13+Пригород!J13+Моздок!J13+Чикола!J13+Дигора!J13+Ардон!J13+Алагир!J14</f>
        <v>0</v>
      </c>
      <c r="K13" s="4">
        <f>Беслан!K13+Кировский!K13+Город!K13+Пригород!K13+Моздок!K13+Чикола!K13+Дигора!K13+Ардон!K13+Алагир!K14</f>
        <v>0</v>
      </c>
      <c r="L13" s="4">
        <f>Беслан!L13+Кировский!L13+Город!L13+Пригород!L13+Моздок!L13+Чикола!L13+Дигора!L13+Ардон!L13+Алагир!L14</f>
        <v>0</v>
      </c>
      <c r="M13" s="4">
        <f>Беслан!M13+Кировский!M13+Город!M13+Пригород!M13+Моздок!M13+Чикола!M13+Дигора!M13+Ардон!M13+Алагир!M14</f>
        <v>0</v>
      </c>
    </row>
    <row r="14" spans="1:13" s="3" customFormat="1" ht="38.25" thickBot="1" x14ac:dyDescent="0.35">
      <c r="A14" s="5">
        <v>8</v>
      </c>
      <c r="B14" s="135" t="s">
        <v>30</v>
      </c>
      <c r="C14" s="5" t="s">
        <v>25</v>
      </c>
      <c r="D14" s="6" t="s">
        <v>27</v>
      </c>
      <c r="E14" s="4">
        <f>Беслан!E14+Кировский!E14+Город!E14+Пригород!E14+Моздок!E14+Чикола!E14+Дигора!E14+Ардон!E14+Алагир!E15</f>
        <v>0</v>
      </c>
      <c r="F14" s="4">
        <f>Беслан!F14+Кировский!F14+Город!F14+Пригород!F14+Моздок!F14+Чикола!F14+Дигора!F14+Ардон!F14+Алагир!F15</f>
        <v>0</v>
      </c>
      <c r="G14" s="4">
        <f>Беслан!G14+Кировский!G14+Город!G14+Пригород!G14+Моздок!G14+Чикола!G14+Дигора!G14+Ардон!G14+Алагир!G15</f>
        <v>0</v>
      </c>
      <c r="H14" s="4">
        <f>Беслан!H14+Кировский!H14+Город!H14+Пригород!H14+Моздок!H14+Чикола!H14+Дигора!H14+Ардон!H14+Алагир!H15</f>
        <v>0</v>
      </c>
      <c r="I14" s="4">
        <f>Беслан!I14+Кировский!I14+Город!I14+Пригород!I14+Моздок!I14+Чикола!I14+Дигора!I14+Ардон!I14+Алагир!I15</f>
        <v>0</v>
      </c>
      <c r="J14" s="4">
        <f>Беслан!J14+Кировский!J14+Город!J14+Пригород!J14+Моздок!J14+Чикола!J14+Дигора!J14+Ардон!J14+Алагир!J15</f>
        <v>0</v>
      </c>
      <c r="K14" s="4">
        <f>Беслан!K14+Кировский!K14+Город!K14+Пригород!K14+Моздок!K14+Чикола!K14+Дигора!K14+Ардон!K14+Алагир!K15</f>
        <v>0</v>
      </c>
      <c r="L14" s="4">
        <f>Беслан!L14+Кировский!L14+Город!L14+Пригород!L14+Моздок!L14+Чикола!L14+Дигора!L14+Ардон!L14+Алагир!L15</f>
        <v>0</v>
      </c>
      <c r="M14" s="4">
        <f>Беслан!M14+Кировский!M14+Город!M14+Пригород!M14+Моздок!M14+Чикола!M14+Дигора!M14+Ардон!M14+Алагир!M15</f>
        <v>0</v>
      </c>
    </row>
    <row r="15" spans="1:13" s="3" customFormat="1" ht="38.25" thickBot="1" x14ac:dyDescent="0.35">
      <c r="A15" s="5" t="s">
        <v>20</v>
      </c>
      <c r="B15" s="136"/>
      <c r="C15" s="5" t="s">
        <v>28</v>
      </c>
      <c r="D15" s="6" t="s">
        <v>27</v>
      </c>
      <c r="E15" s="4">
        <f>Беслан!E15+Кировский!E15+Город!E15+Пригород!E15+Моздок!E15+Чикола!E15+Дигора!E15+Ардон!E15+Алагир!E16</f>
        <v>0</v>
      </c>
      <c r="F15" s="4">
        <f>Беслан!F15+Кировский!F15+Город!F15+Пригород!F15+Моздок!F15+Чикола!F15+Дигора!F15+Ардон!F15+Алагир!F16</f>
        <v>0</v>
      </c>
      <c r="G15" s="4">
        <f>Беслан!G15+Кировский!G15+Город!G15+Пригород!G15+Моздок!G15+Чикола!G15+Дигора!G15+Ардон!G15+Алагир!G16</f>
        <v>0</v>
      </c>
      <c r="H15" s="4">
        <f>Беслан!H15+Кировский!H15+Город!H15+Пригород!H15+Моздок!H15+Чикола!H15+Дигора!H15+Ардон!H15+Алагир!H16</f>
        <v>0</v>
      </c>
      <c r="I15" s="4">
        <f>Беслан!I15+Кировский!I15+Город!I15+Пригород!I15+Моздок!I15+Чикола!I15+Дигора!I15+Ардон!I15+Алагир!I16</f>
        <v>0</v>
      </c>
      <c r="J15" s="4">
        <f>Беслан!J15+Кировский!J15+Город!J15+Пригород!J15+Моздок!J15+Чикола!J15+Дигора!J15+Ардон!J15+Алагир!J16</f>
        <v>0</v>
      </c>
      <c r="K15" s="4">
        <f>Беслан!K15+Кировский!K15+Город!K15+Пригород!K15+Моздок!K15+Чикола!K15+Дигора!K15+Ардон!K15+Алагир!K16</f>
        <v>0</v>
      </c>
      <c r="L15" s="4">
        <f>Беслан!L15+Кировский!L15+Город!L15+Пригород!L15+Моздок!L15+Чикола!L15+Дигора!L15+Ардон!L15+Алагир!L16</f>
        <v>0</v>
      </c>
      <c r="M15" s="4">
        <f>Беслан!M15+Кировский!M15+Город!M15+Пригород!M15+Моздок!M15+Чикола!M15+Дигора!M15+Ардон!M15+Алагир!M16</f>
        <v>0</v>
      </c>
    </row>
    <row r="16" spans="1:13" s="3" customFormat="1" ht="19.5" thickBot="1" x14ac:dyDescent="0.35">
      <c r="A16" s="5" t="s">
        <v>21</v>
      </c>
      <c r="B16" s="137" t="s">
        <v>31</v>
      </c>
      <c r="C16" s="138"/>
      <c r="D16" s="139"/>
      <c r="E16" s="4">
        <f>Беслан!E16+Кировский!E16+Город!E16+Пригород!E16+Моздок!E16+Чикола!E16+Дигора!E16+Ардон!E16+Алагир!E17</f>
        <v>1</v>
      </c>
      <c r="F16" s="4">
        <v>0</v>
      </c>
      <c r="G16" s="4"/>
      <c r="H16" s="4">
        <v>0</v>
      </c>
      <c r="I16" s="4"/>
      <c r="J16" s="4"/>
      <c r="K16" s="4"/>
      <c r="L16" s="4"/>
      <c r="M16" s="4"/>
    </row>
    <row r="17" spans="1:16" s="3" customFormat="1" ht="19.5" thickBot="1" x14ac:dyDescent="0.35">
      <c r="A17" s="5" t="s">
        <v>32</v>
      </c>
      <c r="B17" s="137" t="s">
        <v>33</v>
      </c>
      <c r="C17" s="138"/>
      <c r="D17" s="139"/>
      <c r="E17" s="4">
        <f>SUM(E8:E16)</f>
        <v>96</v>
      </c>
      <c r="F17" s="4">
        <f t="shared" ref="F17:M17" si="0">SUM(F8:F16)</f>
        <v>1106.01</v>
      </c>
      <c r="G17" s="4">
        <f t="shared" si="0"/>
        <v>76</v>
      </c>
      <c r="H17" s="4">
        <f t="shared" si="0"/>
        <v>795.17000000000007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34</v>
      </c>
      <c r="B18" s="137" t="s">
        <v>35</v>
      </c>
      <c r="C18" s="138"/>
      <c r="D18" s="139"/>
      <c r="E18" s="4">
        <v>0</v>
      </c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40" t="s">
        <v>36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2" spans="1:16" customFormat="1" x14ac:dyDescent="0.2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37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112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13"/>
      <c r="B27" s="122" t="s">
        <v>39</v>
      </c>
      <c r="C27" s="123"/>
      <c r="D27" s="124"/>
      <c r="E27" s="131" t="s">
        <v>40</v>
      </c>
      <c r="F27" s="132"/>
      <c r="G27" s="111" t="s">
        <v>41</v>
      </c>
      <c r="H27" s="112"/>
      <c r="I27" s="112"/>
      <c r="J27" s="112"/>
      <c r="K27" s="112"/>
      <c r="L27" s="113"/>
      <c r="M27" s="133" t="s">
        <v>42</v>
      </c>
      <c r="N27" s="134"/>
      <c r="O27" s="133" t="s">
        <v>43</v>
      </c>
      <c r="P27" s="134"/>
    </row>
    <row r="28" spans="1:16" s="1" customFormat="1" ht="20.25" customHeight="1" thickBot="1" x14ac:dyDescent="0.35">
      <c r="A28" s="14"/>
      <c r="B28" s="125"/>
      <c r="C28" s="126"/>
      <c r="D28" s="127"/>
      <c r="E28" s="114" t="s">
        <v>44</v>
      </c>
      <c r="F28" s="117" t="s">
        <v>45</v>
      </c>
      <c r="G28" s="114" t="s">
        <v>44</v>
      </c>
      <c r="H28" s="117" t="s">
        <v>45</v>
      </c>
      <c r="I28" s="111" t="s">
        <v>46</v>
      </c>
      <c r="J28" s="112"/>
      <c r="K28" s="112"/>
      <c r="L28" s="113"/>
      <c r="M28" s="114" t="s">
        <v>44</v>
      </c>
      <c r="N28" s="117" t="s">
        <v>45</v>
      </c>
      <c r="O28" s="114" t="s">
        <v>44</v>
      </c>
      <c r="P28" s="117" t="s">
        <v>45</v>
      </c>
    </row>
    <row r="29" spans="1:16" s="1" customFormat="1" ht="19.5" thickBot="1" x14ac:dyDescent="0.35">
      <c r="A29" s="14"/>
      <c r="B29" s="125"/>
      <c r="C29" s="126"/>
      <c r="D29" s="127"/>
      <c r="E29" s="115"/>
      <c r="F29" s="118"/>
      <c r="G29" s="115"/>
      <c r="H29" s="118"/>
      <c r="I29" s="120" t="s">
        <v>47</v>
      </c>
      <c r="J29" s="111" t="s">
        <v>48</v>
      </c>
      <c r="K29" s="112"/>
      <c r="L29" s="15" t="s">
        <v>49</v>
      </c>
      <c r="M29" s="115"/>
      <c r="N29" s="118"/>
      <c r="O29" s="115"/>
      <c r="P29" s="118"/>
    </row>
    <row r="30" spans="1:16" s="1" customFormat="1" ht="96" customHeight="1" thickBot="1" x14ac:dyDescent="0.35">
      <c r="A30" s="14" t="s">
        <v>1</v>
      </c>
      <c r="B30" s="128"/>
      <c r="C30" s="129"/>
      <c r="D30" s="130"/>
      <c r="E30" s="116"/>
      <c r="F30" s="119"/>
      <c r="G30" s="116"/>
      <c r="H30" s="119"/>
      <c r="I30" s="121"/>
      <c r="J30" s="4" t="s">
        <v>50</v>
      </c>
      <c r="K30" s="4" t="s">
        <v>51</v>
      </c>
      <c r="L30" s="4" t="s">
        <v>52</v>
      </c>
      <c r="M30" s="116"/>
      <c r="N30" s="119"/>
      <c r="O30" s="116"/>
      <c r="P30" s="119"/>
    </row>
    <row r="31" spans="1:16" s="1" customFormat="1" ht="19.5" thickBot="1" x14ac:dyDescent="0.35">
      <c r="A31" s="16"/>
      <c r="B31" s="103" t="s">
        <v>53</v>
      </c>
      <c r="C31" s="104"/>
      <c r="D31" s="105"/>
      <c r="E31" s="17" t="s">
        <v>54</v>
      </c>
      <c r="F31" s="17" t="s">
        <v>55</v>
      </c>
      <c r="G31" s="17" t="s">
        <v>56</v>
      </c>
      <c r="H31" s="17" t="s">
        <v>57</v>
      </c>
      <c r="I31" s="17" t="s">
        <v>58</v>
      </c>
      <c r="J31" s="17" t="s">
        <v>59</v>
      </c>
      <c r="K31" s="17" t="s">
        <v>60</v>
      </c>
      <c r="L31" s="17" t="s">
        <v>61</v>
      </c>
      <c r="M31" s="17" t="s">
        <v>62</v>
      </c>
      <c r="N31" s="18">
        <v>11</v>
      </c>
      <c r="O31" s="19" t="s">
        <v>64</v>
      </c>
      <c r="P31" s="20" t="s">
        <v>65</v>
      </c>
    </row>
    <row r="32" spans="1:16" s="1" customFormat="1" ht="19.5" thickBot="1" x14ac:dyDescent="0.35">
      <c r="A32" s="21" t="s">
        <v>53</v>
      </c>
      <c r="B32" s="106" t="s">
        <v>66</v>
      </c>
      <c r="C32" s="109" t="s">
        <v>67</v>
      </c>
      <c r="D32" s="22" t="s">
        <v>68</v>
      </c>
      <c r="E32" s="17">
        <f>Беслан!E31+Кировский!E32+Город!E32+Пригород!E32+Моздок!E32+Чикола!E32+Дигора!E32+Ардон!E32+Алагир!E33</f>
        <v>32</v>
      </c>
      <c r="F32" s="17">
        <f>Беслан!F31+Кировский!F32+Город!F32+Пригород!F32+Моздок!F32+Чикола!F32+Дигора!F32+Ардон!F32+Алагир!F33</f>
        <v>151.94</v>
      </c>
      <c r="G32" s="17">
        <f>Беслан!G31+Кировский!G32+Город!G32+Пригород!G32+Моздок!G32+Чикола!G32+Дигора!G32+Ардон!G32+Алагир!G33</f>
        <v>0</v>
      </c>
      <c r="H32" s="17">
        <f>Беслан!H31+Кировский!H32+Город!H32+Пригород!H32+Моздок!H32+Чикола!H32+Дигора!H32+Ардон!H32+Алагир!H33</f>
        <v>0</v>
      </c>
      <c r="I32" s="17">
        <f>Беслан!I31+Кировский!I32+Город!I32+Пригород!I32+Моздок!I32+Чикола!I32+Дигора!I32+Ардон!I32+Алагир!I33</f>
        <v>0</v>
      </c>
      <c r="J32" s="17">
        <f>Беслан!J31+Кировский!J32+Город!J32+Пригород!J32+Моздок!J32+Чикола!J32+Дигора!J32+Ардон!J32+Алагир!J33</f>
        <v>0</v>
      </c>
      <c r="K32" s="17">
        <f>Беслан!K31+Кировский!K32+Город!K32+Пригород!K32+Моздок!K32+Чикола!K32+Дигора!K32+Ардон!K32+Алагир!K33</f>
        <v>0</v>
      </c>
      <c r="L32" s="17">
        <f>Беслан!L31+Кировский!L32+Город!L32+Пригород!L32+Моздок!L32+Чикола!L32+Дигора!L32+Ардон!L32+Алагир!L33</f>
        <v>0</v>
      </c>
      <c r="M32" s="17">
        <f>Беслан!M31+Кировский!M32+Город!M32+Пригород!M32+Моздок!M32+Чикола!M32+Дигора!M32+Ардон!M32+Алагир!M33</f>
        <v>31</v>
      </c>
      <c r="N32" s="17">
        <f>Беслан!N31+Кировский!N32+Город!N32+Пригород!N32+Моздок!N32+Чикола!N32+Дигора!N32+Ардон!N32+Алагир!N33</f>
        <v>146.94</v>
      </c>
      <c r="O32" s="17">
        <f>Беслан!O31+Кировский!O32+Город!O32+Пригород!O32+Моздок!O32+Чикола!O32+Дигора!O32+Ардон!O32+Алагир!O33</f>
        <v>32</v>
      </c>
      <c r="P32" s="17">
        <f>Беслан!P31+Кировский!P32+Город!P32+Пригород!P32+Моздок!P32+Чикола!P32+Дигора!P32+Ардон!P32+Алагир!P33</f>
        <v>149.52999999999997</v>
      </c>
    </row>
    <row r="33" spans="1:16" s="1" customFormat="1" ht="38.25" thickBot="1" x14ac:dyDescent="0.35">
      <c r="A33" s="21" t="s">
        <v>54</v>
      </c>
      <c r="B33" s="107"/>
      <c r="C33" s="110"/>
      <c r="D33" s="24" t="s">
        <v>69</v>
      </c>
      <c r="E33" s="17">
        <f>Беслан!E32+Кировский!E33+Город!E33+Пригород!E33+Моздок!E33+Чикола!E33+Дигора!E33+Ардон!E33+Алагир!E34</f>
        <v>17</v>
      </c>
      <c r="F33" s="17">
        <f>Беслан!F32+Кировский!F33+Город!F33+Пригород!F33+Моздок!F33+Чикола!F33+Дигора!F33+Ардон!F33+Алагир!F34</f>
        <v>80.489999999999995</v>
      </c>
      <c r="G33" s="17">
        <f>Беслан!G32+Кировский!G33+Город!G33+Пригород!G33+Моздок!G33+Чикола!G33+Дигора!G33+Ардон!G33+Алагир!G34</f>
        <v>0</v>
      </c>
      <c r="H33" s="17">
        <f>Беслан!H32+Кировский!H33+Город!H33+Пригород!H33+Моздок!H33+Чикола!H33+Дигора!H33+Ардон!H33+Алагир!H34</f>
        <v>0</v>
      </c>
      <c r="I33" s="17">
        <f>Беслан!I32+Кировский!I33+Город!I33+Пригород!I33+Моздок!I33+Чикола!I33+Дигора!I33+Ардон!I33+Алагир!I34</f>
        <v>0</v>
      </c>
      <c r="J33" s="17">
        <f>Беслан!J32+Кировский!J33+Город!J33+Пригород!J33+Моздок!J33+Чикола!J33+Дигора!J33+Ардон!J33+Алагир!J34</f>
        <v>0</v>
      </c>
      <c r="K33" s="17">
        <f>Беслан!K32+Кировский!K33+Город!K33+Пригород!K33+Моздок!K33+Чикола!K33+Дигора!K33+Ардон!K33+Алагир!K34</f>
        <v>0</v>
      </c>
      <c r="L33" s="17">
        <f>Беслан!L32+Кировский!L33+Город!L33+Пригород!L33+Моздок!L33+Чикола!L33+Дигора!L33+Ардон!L33+Алагир!L34</f>
        <v>0</v>
      </c>
      <c r="M33" s="17">
        <f>Беслан!M32+Кировский!M33+Город!M33+Пригород!M33+Моздок!M33+Чикола!M33+Дигора!M33+Ардон!M33+Алагир!M34</f>
        <v>17</v>
      </c>
      <c r="N33" s="17">
        <f>Беслан!N32+Кировский!N33+Город!N33+Пригород!N33+Моздок!N33+Чикола!N33+Дигора!N33+Ардон!N33+Алагир!N34</f>
        <v>80.67</v>
      </c>
      <c r="O33" s="17">
        <f>Беслан!O32+Кировский!O33+Город!O33+Пригород!O33+Моздок!O33+Чикола!O33+Дигора!O33+Ардон!O33+Алагир!O34</f>
        <v>24</v>
      </c>
      <c r="P33" s="17">
        <f>Беслан!P32+Кировский!P33+Город!P33+Пригород!P33+Моздок!P33+Чикола!P33+Дигора!P33+Ардон!P33+Алагир!P34</f>
        <v>102.82000000000001</v>
      </c>
    </row>
    <row r="34" spans="1:16" s="1" customFormat="1" ht="19.5" thickBot="1" x14ac:dyDescent="0.35">
      <c r="A34" s="21" t="s">
        <v>55</v>
      </c>
      <c r="B34" s="107"/>
      <c r="C34" s="109" t="s">
        <v>70</v>
      </c>
      <c r="D34" s="22" t="s">
        <v>68</v>
      </c>
      <c r="E34" s="17">
        <f>Беслан!E33+Кировский!E34+Город!E34+Пригород!E34+Моздок!E34+Чикола!E34+Дигора!E34+Ардон!E34+Алагир!E35</f>
        <v>8</v>
      </c>
      <c r="F34" s="17">
        <f>Беслан!F33+Кировский!F34+Город!F34+Пригород!F34+Моздок!F34+Чикола!F34+Дигора!F34+Ардон!F34+Алагир!F35</f>
        <v>69.350000000000009</v>
      </c>
      <c r="G34" s="17">
        <f>Беслан!G33+Кировский!G34+Город!G34+Пригород!G34+Моздок!G34+Чикола!G34+Дигора!G34+Ардон!G34+Алагир!G35</f>
        <v>0</v>
      </c>
      <c r="H34" s="17">
        <f>Беслан!H33+Кировский!H34+Город!H34+Пригород!H34+Моздок!H34+Чикола!H34+Дигора!H34+Ардон!H34+Алагир!H35</f>
        <v>0</v>
      </c>
      <c r="I34" s="17">
        <f>Беслан!I33+Кировский!I34+Город!I34+Пригород!I34+Моздок!I34+Чикола!I34+Дигора!I34+Ардон!I34+Алагир!I35</f>
        <v>0</v>
      </c>
      <c r="J34" s="17">
        <f>Беслан!J33+Кировский!J34+Город!J34+Пригород!J34+Моздок!J34+Чикола!J34+Дигора!J34+Ардон!J34+Алагир!J35</f>
        <v>0</v>
      </c>
      <c r="K34" s="17">
        <f>Беслан!K33+Кировский!K34+Город!K34+Пригород!K34+Моздок!K34+Чикола!K34+Дигора!K34+Ардон!K34+Алагир!K35</f>
        <v>0</v>
      </c>
      <c r="L34" s="17">
        <f>Беслан!L33+Кировский!L34+Город!L34+Пригород!L34+Моздок!L34+Чикола!L34+Дигора!L34+Ардон!L34+Алагир!L35</f>
        <v>1</v>
      </c>
      <c r="M34" s="17">
        <f>Беслан!M33+Кировский!M34+Город!M34+Пригород!M34+Моздок!M34+Чикола!M34+Дигора!M34+Ардон!M34+Алагир!M35</f>
        <v>8</v>
      </c>
      <c r="N34" s="17">
        <f>Беслан!N33+Кировский!N34+Город!N34+Пригород!N34+Моздок!N34+Чикола!N34+Дигора!N34+Ардон!N34+Алагир!N35</f>
        <v>69.350000000000009</v>
      </c>
      <c r="O34" s="17">
        <f>Беслан!O33+Кировский!O34+Город!O34+Пригород!O34+Моздок!O34+Чикола!O34+Дигора!O34+Ардон!O34+Алагир!O35</f>
        <v>8</v>
      </c>
      <c r="P34" s="17">
        <f>Беслан!P33+Кировский!P34+Город!P34+Пригород!P34+Моздок!P34+Чикола!P34+Дигора!P34+Ардон!P34+Алагир!P35</f>
        <v>289.25</v>
      </c>
    </row>
    <row r="35" spans="1:16" s="1" customFormat="1" ht="38.25" thickBot="1" x14ac:dyDescent="0.35">
      <c r="A35" s="21" t="s">
        <v>56</v>
      </c>
      <c r="B35" s="108"/>
      <c r="C35" s="110"/>
      <c r="D35" s="6" t="s">
        <v>27</v>
      </c>
      <c r="E35" s="17">
        <f>Беслан!E34+Кировский!E35+Город!E35+Пригород!E35+Моздок!E35+Чикола!E35+Дигора!E35+Ардон!E35+Алагир!E36</f>
        <v>1</v>
      </c>
      <c r="F35" s="17">
        <f>Беслан!F34+Кировский!F35+Город!F35+Пригород!F35+Моздок!F35+Чикола!F35+Дигора!F35+Ардон!F35+Алагир!F36</f>
        <v>2.8</v>
      </c>
      <c r="G35" s="17">
        <f>Беслан!G34+Кировский!G35+Город!G35+Пригород!G35+Моздок!G35+Чикола!G35+Дигора!G35+Ардон!G35+Алагир!G36</f>
        <v>0</v>
      </c>
      <c r="H35" s="17">
        <f>Беслан!H34+Кировский!H35+Город!H35+Пригород!H35+Моздок!H35+Чикола!H35+Дигора!H35+Ардон!H35+Алагир!H36</f>
        <v>0</v>
      </c>
      <c r="I35" s="17">
        <f>Беслан!I34+Кировский!I35+Город!I35+Пригород!I35+Моздок!I35+Чикола!I35+Дигора!I35+Ардон!I35+Алагир!I36</f>
        <v>0</v>
      </c>
      <c r="J35" s="17">
        <f>Беслан!J34+Кировский!J35+Город!J35+Пригород!J35+Моздок!J35+Чикола!J35+Дигора!J35+Ардон!J35+Алагир!J36</f>
        <v>0</v>
      </c>
      <c r="K35" s="17">
        <f>Беслан!K34+Кировский!K35+Город!K35+Пригород!K35+Моздок!K35+Чикола!K35+Дигора!K35+Ардон!K35+Алагир!K36</f>
        <v>0</v>
      </c>
      <c r="L35" s="17">
        <f>Беслан!L34+Кировский!L35+Город!L35+Пригород!L35+Моздок!L35+Чикола!L35+Дигора!L35+Ардон!L35+Алагир!L36</f>
        <v>0</v>
      </c>
      <c r="M35" s="17">
        <f>Беслан!M34+Кировский!M35+Город!M35+Пригород!M35+Моздок!M35+Чикола!M35+Дигора!M35+Ардон!M35+Алагир!M36</f>
        <v>1</v>
      </c>
      <c r="N35" s="17">
        <f>Беслан!N34+Кировский!N35+Город!N35+Пригород!N35+Моздок!N35+Чикола!N35+Дигора!N35+Ардон!N35+Алагир!N36</f>
        <v>2.8</v>
      </c>
      <c r="O35" s="17">
        <f>Беслан!O34+Кировский!O35+Город!O35+Пригород!O35+Моздок!O35+Чикола!O35+Дигора!O35+Ардон!O35+Алагир!O36</f>
        <v>1</v>
      </c>
      <c r="P35" s="17">
        <f>Беслан!P34+Кировский!P35+Город!P35+Пригород!P35+Моздок!P35+Чикола!P35+Дигора!P35+Ардон!P35+Алагир!P36</f>
        <v>2.8</v>
      </c>
    </row>
    <row r="36" spans="1:16" s="1" customFormat="1" ht="38.25" thickBot="1" x14ac:dyDescent="0.35">
      <c r="A36" s="21" t="s">
        <v>57</v>
      </c>
      <c r="B36" s="98" t="s">
        <v>71</v>
      </c>
      <c r="C36" s="25" t="s">
        <v>67</v>
      </c>
      <c r="D36" s="6" t="s">
        <v>27</v>
      </c>
      <c r="E36" s="17">
        <f>Беслан!E35+Кировский!E36+Город!E36+Пригород!E36+Моздок!E36+Чикола!E36+Дигора!E36+Ардон!E36+Алагир!E37</f>
        <v>0</v>
      </c>
      <c r="F36" s="17">
        <f>Беслан!F35+Кировский!F36+Город!F36+Пригород!F36+Моздок!F36+Чикола!F36+Дигора!F36+Ардон!F36+Алагир!F37</f>
        <v>0</v>
      </c>
      <c r="G36" s="17">
        <f>Беслан!G35+Кировский!G36+Город!G36+Пригород!G36+Моздок!G36+Чикола!G36+Дигора!G36+Ардон!G36+Алагир!G37</f>
        <v>0</v>
      </c>
      <c r="H36" s="17">
        <f>Беслан!H35+Кировский!H36+Город!H36+Пригород!H36+Моздок!H36+Чикола!H36+Дигора!H36+Ардон!H36+Алагир!H37</f>
        <v>0</v>
      </c>
      <c r="I36" s="17">
        <f>Беслан!I35+Кировский!I36+Город!I36+Пригород!I36+Моздок!I36+Чикола!I36+Дигора!I36+Ардон!I36+Алагир!I37</f>
        <v>0</v>
      </c>
      <c r="J36" s="17">
        <f>Беслан!J35+Кировский!J36+Город!J36+Пригород!J36+Моздок!J36+Чикола!J36+Дигора!J36+Ардон!J36+Алагир!J37</f>
        <v>0</v>
      </c>
      <c r="K36" s="17">
        <f>Беслан!K35+Кировский!K36+Город!K36+Пригород!K36+Моздок!K36+Чикола!K36+Дигора!K36+Ардон!K36+Алагир!K37</f>
        <v>0</v>
      </c>
      <c r="L36" s="17">
        <f>Беслан!L35+Кировский!L36+Город!L36+Пригород!L36+Моздок!L36+Чикола!L36+Дигора!L36+Ардон!L36+Алагир!L37</f>
        <v>0</v>
      </c>
      <c r="M36" s="17">
        <f>Беслан!M35+Кировский!M36+Город!M36+Пригород!M36+Моздок!M36+Чикола!M36+Дигора!M36+Ардон!M36+Алагир!M37</f>
        <v>0</v>
      </c>
      <c r="N36" s="17">
        <f>Беслан!N35+Кировский!N36+Город!N36+Пригород!N36+Моздок!N36+Чикола!N36+Дигора!N36+Ардон!N36+Алагир!N37</f>
        <v>0</v>
      </c>
      <c r="O36" s="17">
        <f>Беслан!O35+Кировский!O36+Город!O36+Пригород!O36+Моздок!O36+Чикола!O36+Дигора!O36+Ардон!O36+Алагир!O37</f>
        <v>0</v>
      </c>
      <c r="P36" s="17">
        <f>Беслан!P35+Кировский!P36+Город!P36+Пригород!P36+Моздок!P36+Чикола!P36+Дигора!P36+Ардон!P36+Алагир!P37</f>
        <v>0</v>
      </c>
    </row>
    <row r="37" spans="1:16" s="1" customFormat="1" ht="51" customHeight="1" thickBot="1" x14ac:dyDescent="0.35">
      <c r="A37" s="21" t="s">
        <v>58</v>
      </c>
      <c r="B37" s="100"/>
      <c r="C37" s="25" t="s">
        <v>70</v>
      </c>
      <c r="D37" s="6" t="s">
        <v>27</v>
      </c>
      <c r="E37" s="17">
        <f>Беслан!E36+Кировский!E37+Город!E37+Пригород!E37+Моздок!E37+Чикола!E37+Дигора!E37+Ардон!E37+Алагир!E38</f>
        <v>1</v>
      </c>
      <c r="F37" s="17">
        <f>Беслан!F36+Кировский!F37+Город!F37+Пригород!F37+Моздок!F37+Чикола!F37+Дигора!F37+Ардон!F37+Алагир!F38</f>
        <v>270</v>
      </c>
      <c r="G37" s="17">
        <f>Беслан!G36+Кировский!G37+Город!G37+Пригород!G37+Моздок!G37+Чикола!G37+Дигора!G37+Ардон!G37+Алагир!G38</f>
        <v>0</v>
      </c>
      <c r="H37" s="17">
        <f>Беслан!H36+Кировский!H37+Город!H37+Пригород!H37+Моздок!H37+Чикола!H37+Дигора!H37+Ардон!H37+Алагир!H38</f>
        <v>0</v>
      </c>
      <c r="I37" s="17">
        <f>Беслан!I36+Кировский!I37+Город!I37+Пригород!I37+Моздок!I37+Чикола!I37+Дигора!I37+Ардон!I37+Алагир!I38</f>
        <v>0</v>
      </c>
      <c r="J37" s="17">
        <f>Беслан!J36+Кировский!J37+Город!J37+Пригород!J37+Моздок!J37+Чикола!J37+Дигора!J37+Ардон!J37+Алагир!J38</f>
        <v>0</v>
      </c>
      <c r="K37" s="17">
        <f>Беслан!K36+Кировский!K37+Город!K37+Пригород!K37+Моздок!K37+Чикола!K37+Дигора!K37+Ардон!K37+Алагир!K38</f>
        <v>0</v>
      </c>
      <c r="L37" s="17">
        <f>Беслан!L36+Кировский!L37+Город!L37+Пригород!L37+Моздок!L37+Чикола!L37+Дигора!L37+Ардон!L37+Алагир!L38</f>
        <v>0</v>
      </c>
      <c r="M37" s="17">
        <f>Беслан!M36+Кировский!M37+Город!M37+Пригород!M37+Моздок!M37+Чикола!M37+Дигора!M37+Ардон!M37+Алагир!M38</f>
        <v>1</v>
      </c>
      <c r="N37" s="17">
        <f>Беслан!N36+Кировский!N37+Город!N37+Пригород!N37+Моздок!N37+Чикола!N37+Дигора!N37+Ардон!N37+Алагир!N38</f>
        <v>270</v>
      </c>
      <c r="O37" s="17">
        <f>Беслан!O36+Кировский!O37+Город!O37+Пригород!O37+Моздок!O37+Чикола!O37+Дигора!O37+Ардон!O37+Алагир!O38</f>
        <v>2</v>
      </c>
      <c r="P37" s="17">
        <f>Беслан!P36+Кировский!P37+Город!P37+Пригород!P37+Моздок!P37+Чикола!P37+Дигора!P37+Ардон!P37+Алагир!P38</f>
        <v>317</v>
      </c>
    </row>
    <row r="38" spans="1:16" s="1" customFormat="1" ht="51.75" customHeight="1" thickBot="1" x14ac:dyDescent="0.35">
      <c r="A38" s="21" t="s">
        <v>59</v>
      </c>
      <c r="B38" s="98" t="s">
        <v>72</v>
      </c>
      <c r="C38" s="25" t="s">
        <v>67</v>
      </c>
      <c r="D38" s="6" t="s">
        <v>27</v>
      </c>
      <c r="E38" s="17">
        <f>Беслан!E37+Кировский!E38+Город!E38+Пригород!E38+Моздок!E38+Чикола!E38+Дигора!E38+Ардон!E38+Алагир!E39</f>
        <v>0</v>
      </c>
      <c r="F38" s="17">
        <f>Беслан!F37+Кировский!F38+Город!F38+Пригород!F38+Моздок!F38+Чикола!F38+Дигора!F38+Ардон!F38+Алагир!F39</f>
        <v>0</v>
      </c>
      <c r="G38" s="17">
        <f>Беслан!G37+Кировский!G38+Город!G38+Пригород!G38+Моздок!G38+Чикола!G38+Дигора!G38+Ардон!G38+Алагир!G39</f>
        <v>0</v>
      </c>
      <c r="H38" s="17">
        <f>Беслан!H37+Кировский!H38+Город!H38+Пригород!H38+Моздок!H38+Чикола!H38+Дигора!H38+Ардон!H38+Алагир!H39</f>
        <v>0</v>
      </c>
      <c r="I38" s="17">
        <f>Беслан!I37+Кировский!I38+Город!I38+Пригород!I38+Моздок!I38+Чикола!I38+Дигора!I38+Ардон!I38+Алагир!I39</f>
        <v>0</v>
      </c>
      <c r="J38" s="17">
        <f>Беслан!J37+Кировский!J38+Город!J38+Пригород!J38+Моздок!J38+Чикола!J38+Дигора!J38+Ардон!J38+Алагир!J39</f>
        <v>0</v>
      </c>
      <c r="K38" s="17">
        <f>Беслан!K37+Кировский!K38+Город!K38+Пригород!K38+Моздок!K38+Чикола!K38+Дигора!K38+Ардон!K38+Алагир!K39</f>
        <v>0</v>
      </c>
      <c r="L38" s="17">
        <f>Беслан!L37+Кировский!L38+Город!L38+Пригород!L38+Моздок!L38+Чикола!L38+Дигора!L38+Ардон!L38+Алагир!L39</f>
        <v>0</v>
      </c>
      <c r="M38" s="17">
        <f>Беслан!M37+Кировский!M38+Город!M38+Пригород!M38+Моздок!M38+Чикола!M38+Дигора!M38+Ардон!M38+Алагир!M39</f>
        <v>0</v>
      </c>
      <c r="N38" s="17">
        <f>Беслан!N37+Кировский!N38+Город!N38+Пригород!N38+Моздок!N38+Чикола!N38+Дигора!N38+Ардон!N38+Алагир!N39</f>
        <v>0</v>
      </c>
      <c r="O38" s="17">
        <f>Беслан!O37+Кировский!O38+Город!O38+Пригород!O38+Моздок!O38+Чикола!O38+Дигора!O38+Ардон!O38+Алагир!O39</f>
        <v>0</v>
      </c>
      <c r="P38" s="17">
        <f>Беслан!P37+Кировский!P38+Город!P38+Пригород!P38+Моздок!P38+Чикола!P38+Дигора!P38+Ардон!P38+Алагир!P39</f>
        <v>0</v>
      </c>
    </row>
    <row r="39" spans="1:16" s="1" customFormat="1" ht="38.25" thickBot="1" x14ac:dyDescent="0.35">
      <c r="A39" s="21" t="s">
        <v>60</v>
      </c>
      <c r="B39" s="100"/>
      <c r="C39" s="5" t="s">
        <v>28</v>
      </c>
      <c r="D39" s="6" t="s">
        <v>27</v>
      </c>
      <c r="E39" s="17">
        <f>Беслан!E38+Кировский!E39+Город!E39+Пригород!E39+Моздок!E39+Чикола!E39+Дигора!E39+Ардон!E39+Алагир!E40</f>
        <v>0</v>
      </c>
      <c r="F39" s="17">
        <f>Беслан!F38+Кировский!F39+Город!F39+Пригород!F39+Моздок!F39+Чикола!F39+Дигора!F39+Ардон!F39+Алагир!F40</f>
        <v>0</v>
      </c>
      <c r="G39" s="17">
        <f>Беслан!G38+Кировский!G39+Город!G39+Пригород!G39+Моздок!G39+Чикола!G39+Дигора!G39+Ардон!G39+Алагир!G40</f>
        <v>0</v>
      </c>
      <c r="H39" s="17">
        <f>Беслан!H38+Кировский!H39+Город!H39+Пригород!H39+Моздок!H39+Чикола!H39+Дигора!H39+Ардон!H39+Алагир!H40</f>
        <v>0</v>
      </c>
      <c r="I39" s="17">
        <f>Беслан!I38+Кировский!I39+Город!I39+Пригород!I39+Моздок!I39+Чикола!I39+Дигора!I39+Ардон!I39+Алагир!I40</f>
        <v>0</v>
      </c>
      <c r="J39" s="17">
        <f>Беслан!J38+Кировский!J39+Город!J39+Пригород!J39+Моздок!J39+Чикола!J39+Дигора!J39+Ардон!J39+Алагир!J40</f>
        <v>0</v>
      </c>
      <c r="K39" s="17">
        <f>Беслан!K38+Кировский!K39+Город!K39+Пригород!K39+Моздок!K39+Чикола!K39+Дигора!K39+Ардон!K39+Алагир!K40</f>
        <v>0</v>
      </c>
      <c r="L39" s="17">
        <f>Беслан!L38+Кировский!L39+Город!L39+Пригород!L39+Моздок!L39+Чикола!L39+Дигора!L39+Ардон!L39+Алагир!L40</f>
        <v>0</v>
      </c>
      <c r="M39" s="17">
        <f>Беслан!M38+Кировский!M39+Город!M39+Пригород!M39+Моздок!M39+Чикола!M39+Дигора!M39+Ардон!M39+Алагир!M40</f>
        <v>0</v>
      </c>
      <c r="N39" s="17">
        <f>Беслан!N38+Кировский!N39+Город!N39+Пригород!N39+Моздок!N39+Чикола!N39+Дигора!N39+Ардон!N39+Алагир!N40</f>
        <v>0</v>
      </c>
      <c r="O39" s="17">
        <f>Беслан!O38+Кировский!O39+Город!O39+Пригород!O39+Моздок!O39+Чикола!O39+Дигора!O39+Ардон!O39+Алагир!O40</f>
        <v>0</v>
      </c>
      <c r="P39" s="17">
        <f>Беслан!P38+Кировский!P39+Город!P39+Пригород!P39+Моздок!P39+Чикола!P39+Дигора!P39+Ардон!P39+Алагир!P40</f>
        <v>0</v>
      </c>
    </row>
    <row r="40" spans="1:16" s="1" customFormat="1" ht="58.5" customHeight="1" thickBot="1" x14ac:dyDescent="0.35">
      <c r="A40" s="21" t="s">
        <v>61</v>
      </c>
      <c r="B40" s="98" t="s">
        <v>73</v>
      </c>
      <c r="C40" s="101" t="s">
        <v>74</v>
      </c>
      <c r="D40" s="102"/>
      <c r="E40" s="17">
        <f>Беслан!E39+Кировский!E40+Город!E40+Пригород!E40+Моздок!E40+Чикола!E40+Дигора!E40+Ардон!E40+Алагир!E41</f>
        <v>0</v>
      </c>
      <c r="F40" s="17">
        <f>Беслан!F39+Кировский!F40+Город!F40+Пригород!F40+Моздок!F40+Чикола!F40+Дигора!F40+Ардон!F40+Алагир!F41</f>
        <v>0</v>
      </c>
      <c r="G40" s="17">
        <f>Беслан!G39+Кировский!G40+Город!G40+Пригород!G40+Моздок!G40+Чикола!G40+Дигора!G40+Ардон!G40+Алагир!G41</f>
        <v>0</v>
      </c>
      <c r="H40" s="17">
        <f>Беслан!H39+Кировский!H40+Город!H40+Пригород!H40+Моздок!H40+Чикола!H40+Дигора!H40+Ардон!H40+Алагир!H41</f>
        <v>0</v>
      </c>
      <c r="I40" s="17">
        <f>Беслан!I39+Кировский!I40+Город!I40+Пригород!I40+Моздок!I40+Чикола!I40+Дигора!I40+Ардон!I40+Алагир!I41</f>
        <v>0</v>
      </c>
      <c r="J40" s="17">
        <f>Беслан!J39+Кировский!J40+Город!J40+Пригород!J40+Моздок!J40+Чикола!J40+Дигора!J40+Ардон!J40+Алагир!J41</f>
        <v>0</v>
      </c>
      <c r="K40" s="17">
        <f>Беслан!K39+Кировский!K40+Город!K40+Пригород!K40+Моздок!K40+Чикола!K40+Дигора!K40+Ардон!K40+Алагир!K41</f>
        <v>0</v>
      </c>
      <c r="L40" s="17">
        <f>Беслан!L39+Кировский!L40+Город!L40+Пригород!L40+Моздок!L40+Чикола!L40+Дигора!L40+Ардон!L40+Алагир!L41</f>
        <v>0</v>
      </c>
      <c r="M40" s="17">
        <f>Беслан!M39+Кировский!M40+Город!M40+Пригород!M40+Моздок!M40+Чикола!M40+Дигора!M40+Ардон!M40+Алагир!M41</f>
        <v>0</v>
      </c>
      <c r="N40" s="17">
        <f>Беслан!N39+Кировский!N40+Город!N40+Пригород!N40+Моздок!N40+Чикола!N40+Дигора!N40+Ардон!N40+Алагир!N41</f>
        <v>0</v>
      </c>
      <c r="O40" s="17">
        <f>Беслан!O39+Кировский!O40+Город!O40+Пригород!O40+Моздок!O40+Чикола!O40+Дигора!O40+Ардон!O40+Алагир!O41</f>
        <v>0</v>
      </c>
      <c r="P40" s="17">
        <f>Беслан!P39+Кировский!P40+Город!P40+Пригород!P40+Моздок!P40+Чикола!P40+Дигора!P40+Ардон!P40+Алагир!P41</f>
        <v>0</v>
      </c>
    </row>
    <row r="41" spans="1:16" s="1" customFormat="1" ht="24" customHeight="1" thickBot="1" x14ac:dyDescent="0.35">
      <c r="A41" s="21" t="s">
        <v>62</v>
      </c>
      <c r="B41" s="99"/>
      <c r="C41" s="101" t="s">
        <v>75</v>
      </c>
      <c r="D41" s="102"/>
      <c r="E41" s="17">
        <f>Беслан!E40+Кировский!E41+Город!E41+Пригород!E41+Моздок!E41+Чикола!E41+Дигора!E41+Ардон!E41+Алагир!E42</f>
        <v>0</v>
      </c>
      <c r="F41" s="17">
        <f>Беслан!F40+Кировский!F41+Город!F41+Пригород!F41+Моздок!F41+Чикола!F41+Дигора!F41+Ардон!F41+Алагир!F42</f>
        <v>0</v>
      </c>
      <c r="G41" s="17">
        <f>Беслан!G40+Кировский!G41+Город!G41+Пригород!G41+Моздок!G41+Чикола!G41+Дигора!G41+Ардон!G41+Алагир!G42</f>
        <v>0</v>
      </c>
      <c r="H41" s="17">
        <f>Беслан!H40+Кировский!H41+Город!H41+Пригород!H41+Моздок!H41+Чикола!H41+Дигора!H41+Ардон!H41+Алагир!H42</f>
        <v>0</v>
      </c>
      <c r="I41" s="17">
        <f>Беслан!I40+Кировский!I41+Город!I41+Пригород!I41+Моздок!I41+Чикола!I41+Дигора!I41+Ардон!I41+Алагир!I42</f>
        <v>0</v>
      </c>
      <c r="J41" s="17">
        <f>Беслан!J40+Кировский!J41+Город!J41+Пригород!J41+Моздок!J41+Чикола!J41+Дигора!J41+Ардон!J41+Алагир!J42</f>
        <v>0</v>
      </c>
      <c r="K41" s="17">
        <f>Беслан!K40+Кировский!K41+Город!K41+Пригород!K41+Моздок!K41+Чикола!K41+Дигора!K41+Ардон!K41+Алагир!K42</f>
        <v>0</v>
      </c>
      <c r="L41" s="17">
        <f>Беслан!L40+Кировский!L41+Город!L41+Пригород!L41+Моздок!L41+Чикола!L41+Дигора!L41+Ардон!L41+Алагир!L42</f>
        <v>0</v>
      </c>
      <c r="M41" s="17">
        <f>Беслан!M40+Кировский!M41+Город!M41+Пригород!M41+Моздок!M41+Чикола!M41+Дигора!M41+Ардон!M41+Алагир!M42</f>
        <v>0</v>
      </c>
      <c r="N41" s="17">
        <f>Беслан!N40+Кировский!N41+Город!N41+Пригород!N41+Моздок!N41+Чикола!N41+Дигора!N41+Ардон!N41+Алагир!N42</f>
        <v>0</v>
      </c>
      <c r="O41" s="17">
        <f>Беслан!O40+Кировский!O41+Город!O41+Пригород!O41+Моздок!O41+Чикола!O41+Дигора!O41+Ардон!O41+Алагир!O42</f>
        <v>0</v>
      </c>
      <c r="P41" s="17">
        <f>Беслан!P40+Кировский!P41+Город!P41+Пригород!P41+Моздок!P41+Чикола!P41+Дигора!P41+Ардон!P41+Алагир!P42</f>
        <v>0</v>
      </c>
    </row>
    <row r="42" spans="1:16" s="1" customFormat="1" ht="60" customHeight="1" thickBot="1" x14ac:dyDescent="0.35">
      <c r="A42" s="21" t="s">
        <v>76</v>
      </c>
      <c r="B42" s="99"/>
      <c r="C42" s="101" t="s">
        <v>77</v>
      </c>
      <c r="D42" s="102"/>
      <c r="E42" s="17">
        <f>Беслан!E41+Кировский!E42+Город!E42+Пригород!E42+Моздок!E42+Чикола!E42+Дигора!E42+Ардон!E42+Алагир!E43</f>
        <v>0</v>
      </c>
      <c r="F42" s="17">
        <f>Беслан!F41+Кировский!F42+Город!F42+Пригород!F42+Моздок!F42+Чикола!F42+Дигора!F42+Ардон!F42+Алагир!F43</f>
        <v>0</v>
      </c>
      <c r="G42" s="17">
        <f>Беслан!G41+Кировский!G42+Город!G42+Пригород!G42+Моздок!G42+Чикола!G42+Дигора!G42+Ардон!G42+Алагир!G43</f>
        <v>0</v>
      </c>
      <c r="H42" s="17">
        <f>Беслан!H41+Кировский!H42+Город!H42+Пригород!H42+Моздок!H42+Чикола!H42+Дигора!H42+Ардон!H42+Алагир!H43</f>
        <v>0</v>
      </c>
      <c r="I42" s="17">
        <f>Беслан!I41+Кировский!I42+Город!I42+Пригород!I42+Моздок!I42+Чикола!I42+Дигора!I42+Ардон!I42+Алагир!I43</f>
        <v>0</v>
      </c>
      <c r="J42" s="17">
        <f>Беслан!J41+Кировский!J42+Город!J42+Пригород!J42+Моздок!J42+Чикола!J42+Дигора!J42+Ардон!J42+Алагир!J43</f>
        <v>0</v>
      </c>
      <c r="K42" s="17">
        <f>Беслан!K41+Кировский!K42+Город!K42+Пригород!K42+Моздок!K42+Чикола!K42+Дигора!K42+Ардон!K42+Алагир!K43</f>
        <v>0</v>
      </c>
      <c r="L42" s="17">
        <f>Беслан!L41+Кировский!L42+Город!L42+Пригород!L42+Моздок!L42+Чикола!L42+Дигора!L42+Ардон!L42+Алагир!L43</f>
        <v>0</v>
      </c>
      <c r="M42" s="17">
        <f>Беслан!M41+Кировский!M42+Город!M42+Пригород!M42+Моздок!M42+Чикола!M42+Дигора!M42+Ардон!M42+Алагир!M43</f>
        <v>0</v>
      </c>
      <c r="N42" s="17">
        <f>Беслан!N41+Кировский!N42+Город!N42+Пригород!N42+Моздок!N42+Чикола!N42+Дигора!N42+Ардон!N42+Алагир!N43</f>
        <v>0</v>
      </c>
      <c r="O42" s="17">
        <f>Беслан!O41+Кировский!O42+Город!O42+Пригород!O42+Моздок!O42+Чикола!O42+Дигора!O42+Ардон!O42+Алагир!O43</f>
        <v>0</v>
      </c>
      <c r="P42" s="17">
        <f>Беслан!P41+Кировский!P42+Город!P42+Пригород!P42+Моздок!P42+Чикола!P42+Дигора!P42+Ардон!P42+Алагир!P43</f>
        <v>0</v>
      </c>
    </row>
    <row r="43" spans="1:16" s="1" customFormat="1" ht="19.5" thickBot="1" x14ac:dyDescent="0.35">
      <c r="A43" s="21" t="s">
        <v>64</v>
      </c>
      <c r="B43" s="99"/>
      <c r="C43" s="95" t="s">
        <v>78</v>
      </c>
      <c r="D43" s="97"/>
      <c r="E43" s="17">
        <f>Беслан!E42+Кировский!E43+Город!E43+Пригород!E43+Моздок!E43+Чикола!E43+Дигора!E43+Ардон!E43+Алагир!E44</f>
        <v>0</v>
      </c>
      <c r="F43" s="17">
        <f>Беслан!F42+Кировский!F43+Город!F43+Пригород!F43+Моздок!F43+Чикола!F43+Дигора!F43+Ардон!F43+Алагир!F44</f>
        <v>0</v>
      </c>
      <c r="G43" s="17">
        <f>Беслан!G42+Кировский!G43+Город!G43+Пригород!G43+Моздок!G43+Чикола!G43+Дигора!G43+Ардон!G43+Алагир!G44</f>
        <v>0</v>
      </c>
      <c r="H43" s="17">
        <f>Беслан!H42+Кировский!H43+Город!H43+Пригород!H43+Моздок!H43+Чикола!H43+Дигора!H43+Ардон!H43+Алагир!H44</f>
        <v>0</v>
      </c>
      <c r="I43" s="17">
        <f>Беслан!I42+Кировский!I43+Город!I43+Пригород!I43+Моздок!I43+Чикола!I43+Дигора!I43+Ардон!I43+Алагир!I44</f>
        <v>0</v>
      </c>
      <c r="J43" s="17">
        <f>Беслан!J42+Кировский!J43+Город!J43+Пригород!J43+Моздок!J43+Чикола!J43+Дигора!J43+Ардон!J43+Алагир!J44</f>
        <v>0</v>
      </c>
      <c r="K43" s="17">
        <f>Беслан!K42+Кировский!K43+Город!K43+Пригород!K43+Моздок!K43+Чикола!K43+Дигора!K43+Ардон!K43+Алагир!K44</f>
        <v>0</v>
      </c>
      <c r="L43" s="17">
        <f>Беслан!L42+Кировский!L43+Город!L43+Пригород!L43+Моздок!L43+Чикола!L43+Дигора!L43+Ардон!L43+Алагир!L44</f>
        <v>0</v>
      </c>
      <c r="M43" s="17">
        <f>Беслан!M42+Кировский!M43+Город!M43+Пригород!M43+Моздок!M43+Чикола!M43+Дигора!M43+Ардон!M43+Алагир!M44</f>
        <v>0</v>
      </c>
      <c r="N43" s="17">
        <f>Беслан!N42+Кировский!N43+Город!N43+Пригород!N43+Моздок!N43+Чикола!N43+Дигора!N43+Ардон!N43+Алагир!N44</f>
        <v>0</v>
      </c>
      <c r="O43" s="17">
        <f>Беслан!O42+Кировский!O43+Город!O43+Пригород!O43+Моздок!O43+Чикола!O43+Дигора!O43+Ардон!O43+Алагир!O44</f>
        <v>0</v>
      </c>
      <c r="P43" s="17">
        <f>Беслан!P42+Кировский!P43+Город!P43+Пригород!P43+Моздок!P43+Чикола!P43+Дигора!P43+Ардон!P43+Алагир!P44</f>
        <v>0</v>
      </c>
    </row>
    <row r="44" spans="1:16" s="1" customFormat="1" ht="63.75" customHeight="1" thickBot="1" x14ac:dyDescent="0.35">
      <c r="A44" s="21" t="s">
        <v>65</v>
      </c>
      <c r="B44" s="99"/>
      <c r="C44" s="101" t="s">
        <v>79</v>
      </c>
      <c r="D44" s="102"/>
      <c r="E44" s="17">
        <f>Беслан!E43+Кировский!E44+Город!E44+Пригород!E44+Моздок!E44+Чикола!E44+Дигора!E44+Ардон!E44+Алагир!E45</f>
        <v>0</v>
      </c>
      <c r="F44" s="17">
        <f>Беслан!F43+Кировский!F44+Город!F44+Пригород!F44+Моздок!F44+Чикола!F44+Дигора!F44+Ардон!F44+Алагир!F45</f>
        <v>0</v>
      </c>
      <c r="G44" s="17">
        <f>Беслан!G43+Кировский!G44+Город!G44+Пригород!G44+Моздок!G44+Чикола!G44+Дигора!G44+Ардон!G44+Алагир!G45</f>
        <v>0</v>
      </c>
      <c r="H44" s="17">
        <f>Беслан!H43+Кировский!H44+Город!H44+Пригород!H44+Моздок!H44+Чикола!H44+Дигора!H44+Ардон!H44+Алагир!H45</f>
        <v>0</v>
      </c>
      <c r="I44" s="17">
        <f>Беслан!I43+Кировский!I44+Город!I44+Пригород!I44+Моздок!I44+Чикола!I44+Дигора!I44+Ардон!I44+Алагир!I45</f>
        <v>0</v>
      </c>
      <c r="J44" s="17">
        <f>Беслан!J43+Кировский!J44+Город!J44+Пригород!J44+Моздок!J44+Чикола!J44+Дигора!J44+Ардон!J44+Алагир!J45</f>
        <v>0</v>
      </c>
      <c r="K44" s="17">
        <f>Беслан!K43+Кировский!K44+Город!K44+Пригород!K44+Моздок!K44+Чикола!K44+Дигора!K44+Ардон!K44+Алагир!K45</f>
        <v>0</v>
      </c>
      <c r="L44" s="17">
        <f>Беслан!L43+Кировский!L44+Город!L44+Пригород!L44+Моздок!L44+Чикола!L44+Дигора!L44+Ардон!L44+Алагир!L45</f>
        <v>0</v>
      </c>
      <c r="M44" s="17">
        <f>Беслан!M43+Кировский!M44+Город!M44+Пригород!M44+Моздок!M44+Чикола!M44+Дигора!M44+Ардон!M44+Алагир!M45</f>
        <v>0</v>
      </c>
      <c r="N44" s="17">
        <f>Беслан!N43+Кировский!N44+Город!N44+Пригород!N44+Моздок!N44+Чикола!N44+Дигора!N44+Ардон!N44+Алагир!N45</f>
        <v>0</v>
      </c>
      <c r="O44" s="17">
        <f>Беслан!O43+Кировский!O44+Город!O44+Пригород!O44+Моздок!O44+Чикола!O44+Дигора!O44+Ардон!O44+Алагир!O45</f>
        <v>0</v>
      </c>
      <c r="P44" s="17">
        <f>Беслан!P43+Кировский!P44+Город!P44+Пригород!P44+Моздок!P44+Чикола!P44+Дигора!P44+Ардон!P44+Алагир!P45</f>
        <v>0</v>
      </c>
    </row>
    <row r="45" spans="1:16" s="1" customFormat="1" ht="59.25" customHeight="1" thickBot="1" x14ac:dyDescent="0.35">
      <c r="A45" s="21" t="s">
        <v>80</v>
      </c>
      <c r="B45" s="100"/>
      <c r="C45" s="101" t="s">
        <v>81</v>
      </c>
      <c r="D45" s="102"/>
      <c r="E45" s="17">
        <f>Беслан!E44+Кировский!E45+Город!E45+Пригород!E45+Моздок!E45+Чикола!E45+Дигора!E45+Ардон!E45+Алагир!E46</f>
        <v>0</v>
      </c>
      <c r="F45" s="17">
        <f>Беслан!F44+Кировский!F45+Город!F45+Пригород!F45+Моздок!F45+Чикола!F45+Дигора!F45+Ардон!F45+Алагир!F46</f>
        <v>0</v>
      </c>
      <c r="G45" s="17">
        <f>Беслан!G44+Кировский!G45+Город!G45+Пригород!G45+Моздок!G45+Чикола!G45+Дигора!G45+Ардон!G45+Алагир!G46</f>
        <v>0</v>
      </c>
      <c r="H45" s="17">
        <f>Беслан!H44+Кировский!H45+Город!H45+Пригород!H45+Моздок!H45+Чикола!H45+Дигора!H45+Ардон!H45+Алагир!H46</f>
        <v>0</v>
      </c>
      <c r="I45" s="17">
        <f>Беслан!I44+Кировский!I45+Город!I45+Пригород!I45+Моздок!I45+Чикола!I45+Дигора!I45+Ардон!I45+Алагир!I46</f>
        <v>0</v>
      </c>
      <c r="J45" s="17">
        <f>Беслан!J44+Кировский!J45+Город!J45+Пригород!J45+Моздок!J45+Чикола!J45+Дигора!J45+Ардон!J45+Алагир!J46</f>
        <v>0</v>
      </c>
      <c r="K45" s="17">
        <f>Беслан!K44+Кировский!K45+Город!K45+Пригород!K45+Моздок!K45+Чикола!K45+Дигора!K45+Ардон!K45+Алагир!K46</f>
        <v>0</v>
      </c>
      <c r="L45" s="17">
        <f>Беслан!L44+Кировский!L45+Город!L45+Пригород!L45+Моздок!L45+Чикола!L45+Дигора!L45+Ардон!L45+Алагир!L46</f>
        <v>0</v>
      </c>
      <c r="M45" s="17">
        <f>Беслан!M44+Кировский!M45+Город!M45+Пригород!M45+Моздок!M45+Чикола!M45+Дигора!M45+Ардон!M45+Алагир!M46</f>
        <v>0</v>
      </c>
      <c r="N45" s="17">
        <f>Беслан!N44+Кировский!N45+Город!N45+Пригород!N45+Моздок!N45+Чикола!N45+Дигора!N45+Ардон!N45+Алагир!N46</f>
        <v>0</v>
      </c>
      <c r="O45" s="17">
        <f>Беслан!O44+Кировский!O45+Город!O45+Пригород!O45+Моздок!O45+Чикола!O45+Дигора!O45+Ардон!O45+Алагир!O46</f>
        <v>0</v>
      </c>
      <c r="P45" s="17">
        <f>Беслан!P44+Кировский!P45+Город!P45+Пригород!P45+Моздок!P45+Чикола!P45+Дигора!P45+Ардон!P45+Алагир!P46</f>
        <v>0</v>
      </c>
    </row>
    <row r="46" spans="1:16" s="1" customFormat="1" ht="19.5" thickBot="1" x14ac:dyDescent="0.35">
      <c r="A46" s="21" t="s">
        <v>82</v>
      </c>
      <c r="B46" s="95" t="s">
        <v>83</v>
      </c>
      <c r="C46" s="96"/>
      <c r="D46" s="97"/>
      <c r="E46" s="17">
        <f>Беслан!E45+Кировский!E46+Город!E46+Пригород!E46+Моздок!E46+Чикола!E46+Дигора!E46+Ардон!E46+Алагир!E47</f>
        <v>59</v>
      </c>
      <c r="F46" s="17">
        <f>Беслан!F45+Кировский!F46+Город!F46+Пригород!F46+Моздок!F46+Чикола!F46+Дигора!F46+Ардон!F46+Алагир!F47</f>
        <v>506.26</v>
      </c>
      <c r="G46" s="17">
        <f>Беслан!G45+Кировский!G46+Город!G46+Пригород!G46+Моздок!G46+Чикола!G46+Дигора!G46+Ардон!G46+Алагир!G47</f>
        <v>1</v>
      </c>
      <c r="H46" s="17">
        <f>Беслан!H45+Кировский!H46+Город!H46+Пригород!H46+Моздок!H46+Чикола!H46+Дигора!H46+Ардон!H46+Алагир!H47</f>
        <v>70</v>
      </c>
      <c r="I46" s="17">
        <f>Беслан!I45+Кировский!I46+Город!I46+Пригород!I46+Моздок!I46+Чикола!I46+Дигора!I46+Ардон!I46+Алагир!I47</f>
        <v>0</v>
      </c>
      <c r="J46" s="17">
        <f>Беслан!J45+Кировский!J46+Город!J46+Пригород!J46+Моздок!J46+Чикола!J46+Дигора!J46+Ардон!J46+Алагир!J47</f>
        <v>0</v>
      </c>
      <c r="K46" s="17">
        <f>Беслан!K45+Кировский!K46+Город!K46+Пригород!K46+Моздок!K46+Чикола!K46+Дигора!K46+Ардон!K46+Алагир!K47</f>
        <v>0</v>
      </c>
      <c r="L46" s="17">
        <f>Беслан!L45+Кировский!L46+Город!L46+Пригород!L46+Моздок!L46+Чикола!L46+Дигора!L46+Ардон!L46+Алагир!L47</f>
        <v>1</v>
      </c>
      <c r="M46" s="17">
        <f>Беслан!M45+Кировский!M46+Город!M46+Пригород!M46+Моздок!M46+Чикола!M46+Дигора!M46+Ардон!M46+Алагир!M47</f>
        <v>41</v>
      </c>
      <c r="N46" s="17">
        <f>Беслан!N45+Кировский!N46+Город!N46+Пригород!N46+Моздок!N46+Чикола!N46+Дигора!N46+Ардон!N46+Алагир!N47</f>
        <v>729.24</v>
      </c>
      <c r="O46" s="17">
        <f>Беслан!O45+Кировский!O46+Город!O46+Пригород!O46+Моздок!O46+Чикола!O46+Дигора!O46+Ардон!O46+Алагир!O47</f>
        <v>59</v>
      </c>
      <c r="P46" s="17">
        <f>Беслан!P45+Кировский!P46+Город!P46+Пригород!P46+Моздок!P46+Чикола!P46+Дигора!P46+Ардон!P46+Алагир!P47</f>
        <v>831.03</v>
      </c>
    </row>
    <row r="47" spans="1:16" ht="18.75" x14ac:dyDescent="0.3">
      <c r="A47" s="140" t="s">
        <v>36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</row>
  </sheetData>
  <mergeCells count="56">
    <mergeCell ref="A47:M47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" right="0" top="0" bottom="0" header="0.31496062992125984" footer="0.31496062992125984"/>
  <pageSetup paperSize="9" scale="62" orientation="landscape" horizontalDpi="0" verticalDpi="0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workbookViewId="0">
      <selection activeCell="E46" sqref="E46:P46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36.140625" style="10" customWidth="1"/>
    <col min="5" max="5" width="13.7109375" style="27" customWidth="1"/>
    <col min="6" max="6" width="9.5703125" style="27" customWidth="1"/>
    <col min="7" max="7" width="13.28515625" style="27" customWidth="1"/>
    <col min="8" max="8" width="10.140625" style="27" customWidth="1"/>
    <col min="9" max="9" width="15" style="27" customWidth="1"/>
    <col min="10" max="10" width="10.85546875" style="27" customWidth="1"/>
    <col min="11" max="12" width="16.85546875" style="27" customWidth="1"/>
    <col min="13" max="13" width="12" style="27" customWidth="1"/>
    <col min="14" max="14" width="10.7109375" style="10" bestFit="1" customWidth="1"/>
    <col min="15" max="15" width="9.140625" style="10"/>
    <col min="16" max="16" width="13" style="10" bestFit="1" customWidth="1"/>
    <col min="17" max="16384" width="9.140625" style="10"/>
  </cols>
  <sheetData>
    <row r="1" spans="1:13" s="1" customFormat="1" ht="39.75" customHeight="1" x14ac:dyDescent="0.3">
      <c r="A1" s="92" t="s">
        <v>105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135" t="s">
        <v>1</v>
      </c>
      <c r="B3" s="146" t="s">
        <v>2</v>
      </c>
      <c r="C3" s="147"/>
      <c r="D3" s="148"/>
      <c r="E3" s="131" t="s">
        <v>3</v>
      </c>
      <c r="F3" s="132"/>
      <c r="G3" s="131" t="s">
        <v>4</v>
      </c>
      <c r="H3" s="132"/>
      <c r="I3" s="131" t="s">
        <v>5</v>
      </c>
      <c r="J3" s="144"/>
      <c r="K3" s="144"/>
      <c r="L3" s="144"/>
      <c r="M3" s="132"/>
    </row>
    <row r="4" spans="1:13" s="3" customFormat="1" ht="19.5" thickBot="1" x14ac:dyDescent="0.35">
      <c r="A4" s="145"/>
      <c r="B4" s="149"/>
      <c r="C4" s="150"/>
      <c r="D4" s="151"/>
      <c r="E4" s="141" t="s">
        <v>6</v>
      </c>
      <c r="F4" s="141" t="s">
        <v>7</v>
      </c>
      <c r="G4" s="141" t="s">
        <v>6</v>
      </c>
      <c r="H4" s="141" t="s">
        <v>7</v>
      </c>
      <c r="I4" s="141" t="s">
        <v>6</v>
      </c>
      <c r="J4" s="141" t="s">
        <v>7</v>
      </c>
      <c r="K4" s="143" t="s">
        <v>8</v>
      </c>
      <c r="L4" s="144"/>
      <c r="M4" s="132"/>
    </row>
    <row r="5" spans="1:13" s="3" customFormat="1" ht="102.75" customHeight="1" thickBot="1" x14ac:dyDescent="0.35">
      <c r="A5" s="145"/>
      <c r="B5" s="152"/>
      <c r="C5" s="153"/>
      <c r="D5" s="154"/>
      <c r="E5" s="142"/>
      <c r="F5" s="142"/>
      <c r="G5" s="142"/>
      <c r="H5" s="142"/>
      <c r="I5" s="142"/>
      <c r="J5" s="142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136"/>
      <c r="B6" s="137" t="s">
        <v>12</v>
      </c>
      <c r="C6" s="138"/>
      <c r="D6" s="139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137" t="s">
        <v>23</v>
      </c>
      <c r="C7" s="138"/>
      <c r="D7" s="139"/>
      <c r="E7" s="4">
        <v>2</v>
      </c>
      <c r="F7" s="4">
        <v>10</v>
      </c>
      <c r="G7" s="4">
        <v>2</v>
      </c>
      <c r="H7" s="4">
        <v>10</v>
      </c>
      <c r="I7" s="4"/>
      <c r="J7" s="4"/>
      <c r="K7" s="4"/>
      <c r="L7" s="4"/>
      <c r="M7" s="4"/>
    </row>
    <row r="8" spans="1:13" s="3" customFormat="1" ht="19.5" thickBot="1" x14ac:dyDescent="0.35">
      <c r="A8" s="5" t="s">
        <v>13</v>
      </c>
      <c r="B8" s="135" t="s">
        <v>24</v>
      </c>
      <c r="C8" s="135" t="s">
        <v>25</v>
      </c>
      <c r="D8" s="6" t="s">
        <v>26</v>
      </c>
      <c r="E8" s="4"/>
      <c r="F8" s="4"/>
      <c r="G8" s="4"/>
      <c r="H8" s="4"/>
      <c r="I8" s="4"/>
      <c r="J8" s="4"/>
      <c r="K8" s="4"/>
      <c r="L8" s="4"/>
      <c r="M8" s="4"/>
    </row>
    <row r="9" spans="1:13" s="3" customFormat="1" ht="38.25" thickBot="1" x14ac:dyDescent="0.35">
      <c r="A9" s="5" t="s">
        <v>14</v>
      </c>
      <c r="B9" s="145"/>
      <c r="C9" s="136"/>
      <c r="D9" s="6" t="s">
        <v>27</v>
      </c>
      <c r="E9" s="4"/>
      <c r="F9" s="4"/>
      <c r="G9" s="4"/>
      <c r="H9" s="4"/>
      <c r="I9" s="4"/>
      <c r="J9" s="4"/>
      <c r="K9" s="4"/>
      <c r="L9" s="4"/>
      <c r="M9" s="4"/>
    </row>
    <row r="10" spans="1:13" s="3" customFormat="1" ht="19.5" thickBot="1" x14ac:dyDescent="0.35">
      <c r="A10" s="5" t="s">
        <v>15</v>
      </c>
      <c r="B10" s="145"/>
      <c r="C10" s="135" t="s">
        <v>28</v>
      </c>
      <c r="D10" s="6" t="s">
        <v>26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s="3" customFormat="1" ht="38.25" thickBot="1" x14ac:dyDescent="0.35">
      <c r="A11" s="5" t="s">
        <v>16</v>
      </c>
      <c r="B11" s="136"/>
      <c r="C11" s="136"/>
      <c r="D11" s="6" t="s">
        <v>27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s="3" customFormat="1" ht="38.25" thickBot="1" x14ac:dyDescent="0.35">
      <c r="A12" s="8" t="s">
        <v>17</v>
      </c>
      <c r="B12" s="135" t="s">
        <v>29</v>
      </c>
      <c r="C12" s="5" t="s">
        <v>25</v>
      </c>
      <c r="D12" s="6" t="s">
        <v>27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s="3" customFormat="1" ht="38.25" thickBot="1" x14ac:dyDescent="0.35">
      <c r="A13" s="9" t="s">
        <v>18</v>
      </c>
      <c r="B13" s="136"/>
      <c r="C13" s="5" t="s">
        <v>28</v>
      </c>
      <c r="D13" s="6" t="s">
        <v>27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s="3" customFormat="1" ht="38.25" thickBot="1" x14ac:dyDescent="0.35">
      <c r="A14" s="5">
        <v>8</v>
      </c>
      <c r="B14" s="135" t="s">
        <v>30</v>
      </c>
      <c r="C14" s="5" t="s">
        <v>25</v>
      </c>
      <c r="D14" s="6" t="s">
        <v>27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s="3" customFormat="1" ht="38.25" thickBot="1" x14ac:dyDescent="0.35">
      <c r="A15" s="5" t="s">
        <v>20</v>
      </c>
      <c r="B15" s="136"/>
      <c r="C15" s="5" t="s">
        <v>28</v>
      </c>
      <c r="D15" s="6" t="s">
        <v>27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s="3" customFormat="1" ht="19.5" thickBot="1" x14ac:dyDescent="0.35">
      <c r="A16" s="5" t="s">
        <v>21</v>
      </c>
      <c r="B16" s="137" t="s">
        <v>31</v>
      </c>
      <c r="C16" s="138"/>
      <c r="D16" s="139"/>
      <c r="E16" s="4"/>
      <c r="F16" s="17"/>
      <c r="G16" s="4"/>
      <c r="H16" s="4"/>
      <c r="I16" s="4"/>
      <c r="J16" s="4"/>
      <c r="K16" s="4"/>
      <c r="L16" s="4"/>
      <c r="M16" s="4"/>
    </row>
    <row r="17" spans="1:16" s="3" customFormat="1" ht="19.5" thickBot="1" x14ac:dyDescent="0.35">
      <c r="A17" s="5" t="s">
        <v>32</v>
      </c>
      <c r="B17" s="137" t="s">
        <v>33</v>
      </c>
      <c r="C17" s="138"/>
      <c r="D17" s="139"/>
      <c r="E17" s="4">
        <f>SUM(E7:E16)</f>
        <v>2</v>
      </c>
      <c r="F17" s="4">
        <f t="shared" ref="F17:M17" si="0">SUM(F7:F16)</f>
        <v>10</v>
      </c>
      <c r="G17" s="4">
        <f t="shared" si="0"/>
        <v>2</v>
      </c>
      <c r="H17" s="4">
        <f t="shared" si="0"/>
        <v>10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34</v>
      </c>
      <c r="B18" s="137" t="s">
        <v>35</v>
      </c>
      <c r="C18" s="138"/>
      <c r="D18" s="139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40" t="s">
        <v>36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2" spans="1:16" customFormat="1" x14ac:dyDescent="0.2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37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106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13"/>
      <c r="B27" s="122" t="s">
        <v>39</v>
      </c>
      <c r="C27" s="123"/>
      <c r="D27" s="124"/>
      <c r="E27" s="131" t="s">
        <v>100</v>
      </c>
      <c r="F27" s="132"/>
      <c r="G27" s="111" t="s">
        <v>41</v>
      </c>
      <c r="H27" s="112"/>
      <c r="I27" s="112"/>
      <c r="J27" s="112"/>
      <c r="K27" s="112"/>
      <c r="L27" s="113"/>
      <c r="M27" s="133" t="s">
        <v>42</v>
      </c>
      <c r="N27" s="134"/>
      <c r="O27" s="133" t="s">
        <v>43</v>
      </c>
      <c r="P27" s="134"/>
    </row>
    <row r="28" spans="1:16" s="1" customFormat="1" ht="20.25" customHeight="1" thickBot="1" x14ac:dyDescent="0.35">
      <c r="A28" s="14"/>
      <c r="B28" s="125"/>
      <c r="C28" s="126"/>
      <c r="D28" s="127"/>
      <c r="E28" s="114" t="s">
        <v>44</v>
      </c>
      <c r="F28" s="117" t="s">
        <v>45</v>
      </c>
      <c r="G28" s="114" t="s">
        <v>44</v>
      </c>
      <c r="H28" s="117" t="s">
        <v>45</v>
      </c>
      <c r="I28" s="111" t="s">
        <v>46</v>
      </c>
      <c r="J28" s="112"/>
      <c r="K28" s="112"/>
      <c r="L28" s="113"/>
      <c r="M28" s="114" t="s">
        <v>44</v>
      </c>
      <c r="N28" s="117" t="s">
        <v>45</v>
      </c>
      <c r="O28" s="114" t="s">
        <v>44</v>
      </c>
      <c r="P28" s="117" t="s">
        <v>45</v>
      </c>
    </row>
    <row r="29" spans="1:16" s="1" customFormat="1" ht="19.5" thickBot="1" x14ac:dyDescent="0.35">
      <c r="A29" s="14"/>
      <c r="B29" s="125"/>
      <c r="C29" s="126"/>
      <c r="D29" s="127"/>
      <c r="E29" s="115"/>
      <c r="F29" s="118"/>
      <c r="G29" s="115"/>
      <c r="H29" s="118"/>
      <c r="I29" s="120" t="s">
        <v>47</v>
      </c>
      <c r="J29" s="111" t="s">
        <v>48</v>
      </c>
      <c r="K29" s="112"/>
      <c r="L29" s="15" t="s">
        <v>49</v>
      </c>
      <c r="M29" s="115"/>
      <c r="N29" s="118"/>
      <c r="O29" s="115"/>
      <c r="P29" s="118"/>
    </row>
    <row r="30" spans="1:16" s="1" customFormat="1" ht="117.75" customHeight="1" thickBot="1" x14ac:dyDescent="0.35">
      <c r="A30" s="14" t="s">
        <v>1</v>
      </c>
      <c r="B30" s="128"/>
      <c r="C30" s="129"/>
      <c r="D30" s="130"/>
      <c r="E30" s="116"/>
      <c r="F30" s="119"/>
      <c r="G30" s="116"/>
      <c r="H30" s="119"/>
      <c r="I30" s="121"/>
      <c r="J30" s="4" t="s">
        <v>50</v>
      </c>
      <c r="K30" s="4" t="s">
        <v>51</v>
      </c>
      <c r="L30" s="4" t="s">
        <v>52</v>
      </c>
      <c r="M30" s="116"/>
      <c r="N30" s="119"/>
      <c r="O30" s="116"/>
      <c r="P30" s="119"/>
    </row>
    <row r="31" spans="1:16" s="1" customFormat="1" ht="19.5" thickBot="1" x14ac:dyDescent="0.35">
      <c r="A31" s="16"/>
      <c r="B31" s="103" t="s">
        <v>53</v>
      </c>
      <c r="C31" s="104"/>
      <c r="D31" s="105"/>
      <c r="E31" s="17" t="s">
        <v>54</v>
      </c>
      <c r="F31" s="17" t="s">
        <v>55</v>
      </c>
      <c r="G31" s="17" t="s">
        <v>56</v>
      </c>
      <c r="H31" s="17" t="s">
        <v>57</v>
      </c>
      <c r="I31" s="17" t="s">
        <v>58</v>
      </c>
      <c r="J31" s="17" t="s">
        <v>59</v>
      </c>
      <c r="K31" s="17" t="s">
        <v>60</v>
      </c>
      <c r="L31" s="17" t="s">
        <v>61</v>
      </c>
      <c r="M31" s="17" t="s">
        <v>62</v>
      </c>
      <c r="N31" s="17">
        <v>11</v>
      </c>
      <c r="O31" s="17" t="s">
        <v>64</v>
      </c>
      <c r="P31" s="17" t="s">
        <v>65</v>
      </c>
    </row>
    <row r="32" spans="1:16" s="1" customFormat="1" ht="19.5" thickBot="1" x14ac:dyDescent="0.35">
      <c r="A32" s="21" t="s">
        <v>53</v>
      </c>
      <c r="B32" s="106" t="s">
        <v>66</v>
      </c>
      <c r="C32" s="109" t="s">
        <v>67</v>
      </c>
      <c r="D32" s="22" t="s">
        <v>68</v>
      </c>
      <c r="E32" s="17">
        <v>2</v>
      </c>
      <c r="F32" s="17">
        <v>10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9">
        <v>5</v>
      </c>
      <c r="O32" s="19">
        <v>0</v>
      </c>
      <c r="P32" s="60">
        <v>0</v>
      </c>
    </row>
    <row r="33" spans="1:16" s="1" customFormat="1" ht="38.25" thickBot="1" x14ac:dyDescent="0.35">
      <c r="A33" s="21" t="s">
        <v>54</v>
      </c>
      <c r="B33" s="107"/>
      <c r="C33" s="110"/>
      <c r="D33" s="24" t="s">
        <v>101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  <c r="P33" s="19"/>
    </row>
    <row r="34" spans="1:16" s="1" customFormat="1" ht="19.5" thickBot="1" x14ac:dyDescent="0.35">
      <c r="A34" s="21" t="s">
        <v>55</v>
      </c>
      <c r="B34" s="107"/>
      <c r="C34" s="109" t="s">
        <v>70</v>
      </c>
      <c r="D34" s="22" t="s">
        <v>68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  <c r="P34" s="19"/>
    </row>
    <row r="35" spans="1:16" s="1" customFormat="1" ht="38.25" thickBot="1" x14ac:dyDescent="0.35">
      <c r="A35" s="21" t="s">
        <v>56</v>
      </c>
      <c r="B35" s="108"/>
      <c r="C35" s="110"/>
      <c r="D35" s="24" t="s">
        <v>107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59"/>
      <c r="P35" s="58"/>
    </row>
    <row r="36" spans="1:16" s="1" customFormat="1" ht="100.5" customHeight="1" thickBot="1" x14ac:dyDescent="0.35">
      <c r="A36" s="21" t="s">
        <v>57</v>
      </c>
      <c r="B36" s="98" t="s">
        <v>71</v>
      </c>
      <c r="C36" s="25" t="s">
        <v>67</v>
      </c>
      <c r="D36" s="24" t="s">
        <v>108</v>
      </c>
      <c r="E36" s="17"/>
      <c r="F36" s="17"/>
      <c r="G36" s="17"/>
      <c r="H36" s="17"/>
      <c r="I36" s="17"/>
      <c r="J36" s="17"/>
      <c r="K36" s="17"/>
      <c r="L36" s="17"/>
      <c r="M36" s="17"/>
      <c r="N36" s="19"/>
      <c r="O36" s="19"/>
      <c r="P36" s="19"/>
    </row>
    <row r="37" spans="1:16" s="1" customFormat="1" ht="79.5" customHeight="1" thickBot="1" x14ac:dyDescent="0.35">
      <c r="A37" s="21" t="s">
        <v>58</v>
      </c>
      <c r="B37" s="100"/>
      <c r="C37" s="25" t="s">
        <v>70</v>
      </c>
      <c r="D37" s="24" t="s">
        <v>108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  <c r="P37" s="19"/>
    </row>
    <row r="38" spans="1:16" s="1" customFormat="1" ht="77.25" customHeight="1" thickBot="1" x14ac:dyDescent="0.35">
      <c r="A38" s="21" t="s">
        <v>59</v>
      </c>
      <c r="B38" s="98" t="s">
        <v>72</v>
      </c>
      <c r="C38" s="25" t="s">
        <v>67</v>
      </c>
      <c r="D38" s="24" t="s">
        <v>109</v>
      </c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9"/>
    </row>
    <row r="39" spans="1:16" s="1" customFormat="1" ht="84" customHeight="1" thickBot="1" x14ac:dyDescent="0.35">
      <c r="A39" s="21" t="s">
        <v>60</v>
      </c>
      <c r="B39" s="100"/>
      <c r="C39" s="5" t="s">
        <v>28</v>
      </c>
      <c r="D39" s="24" t="s">
        <v>109</v>
      </c>
      <c r="E39" s="17"/>
      <c r="F39" s="17"/>
      <c r="G39" s="17"/>
      <c r="H39" s="17"/>
      <c r="I39" s="17"/>
      <c r="J39" s="17"/>
      <c r="K39" s="17"/>
      <c r="L39" s="17"/>
      <c r="M39" s="17"/>
      <c r="N39" s="19"/>
      <c r="O39" s="19"/>
      <c r="P39" s="19"/>
    </row>
    <row r="40" spans="1:16" s="1" customFormat="1" ht="58.5" customHeight="1" thickBot="1" x14ac:dyDescent="0.35">
      <c r="A40" s="21" t="s">
        <v>61</v>
      </c>
      <c r="B40" s="98" t="s">
        <v>73</v>
      </c>
      <c r="C40" s="101" t="s">
        <v>74</v>
      </c>
      <c r="D40" s="102"/>
      <c r="E40" s="61"/>
      <c r="F40" s="61"/>
      <c r="G40" s="17"/>
      <c r="H40" s="17"/>
      <c r="I40" s="17"/>
      <c r="J40" s="17"/>
      <c r="K40" s="17"/>
      <c r="L40" s="17"/>
      <c r="M40" s="17"/>
      <c r="N40" s="26"/>
      <c r="O40" s="17"/>
      <c r="P40" s="17"/>
    </row>
    <row r="41" spans="1:16" s="1" customFormat="1" ht="24" customHeight="1" thickBot="1" x14ac:dyDescent="0.35">
      <c r="A41" s="21" t="s">
        <v>62</v>
      </c>
      <c r="B41" s="99"/>
      <c r="C41" s="101" t="s">
        <v>75</v>
      </c>
      <c r="D41" s="102"/>
      <c r="E41" s="61"/>
      <c r="F41" s="61"/>
      <c r="G41" s="17"/>
      <c r="H41" s="17"/>
      <c r="I41" s="17"/>
      <c r="J41" s="17"/>
      <c r="K41" s="17"/>
      <c r="L41" s="17"/>
      <c r="M41" s="17"/>
      <c r="N41" s="26"/>
      <c r="O41" s="26"/>
      <c r="P41" s="23"/>
    </row>
    <row r="42" spans="1:16" s="1" customFormat="1" ht="60" customHeight="1" thickBot="1" x14ac:dyDescent="0.35">
      <c r="A42" s="21" t="s">
        <v>76</v>
      </c>
      <c r="B42" s="99"/>
      <c r="C42" s="101" t="s">
        <v>77</v>
      </c>
      <c r="D42" s="102"/>
      <c r="E42" s="62"/>
      <c r="F42" s="62"/>
      <c r="G42" s="17"/>
      <c r="H42" s="17"/>
      <c r="I42" s="17"/>
      <c r="J42" s="17"/>
      <c r="K42" s="17"/>
      <c r="L42" s="17"/>
      <c r="M42" s="62"/>
      <c r="N42" s="62"/>
      <c r="O42" s="26"/>
      <c r="P42" s="23"/>
    </row>
    <row r="43" spans="1:16" s="1" customFormat="1" ht="19.5" thickBot="1" x14ac:dyDescent="0.35">
      <c r="A43" s="21" t="s">
        <v>64</v>
      </c>
      <c r="B43" s="99"/>
      <c r="C43" s="95" t="s">
        <v>78</v>
      </c>
      <c r="D43" s="97"/>
      <c r="E43" s="17"/>
      <c r="F43" s="17"/>
      <c r="G43" s="17"/>
      <c r="H43" s="17"/>
      <c r="I43" s="17"/>
      <c r="J43" s="17"/>
      <c r="K43" s="17"/>
      <c r="L43" s="17"/>
      <c r="M43" s="17"/>
      <c r="N43" s="26"/>
      <c r="O43" s="26"/>
      <c r="P43" s="23"/>
    </row>
    <row r="44" spans="1:16" s="1" customFormat="1" ht="63.75" customHeight="1" thickBot="1" x14ac:dyDescent="0.35">
      <c r="A44" s="21" t="s">
        <v>65</v>
      </c>
      <c r="B44" s="99"/>
      <c r="C44" s="101" t="s">
        <v>79</v>
      </c>
      <c r="D44" s="102"/>
      <c r="E44" s="17"/>
      <c r="F44" s="17"/>
      <c r="G44" s="17"/>
      <c r="H44" s="17"/>
      <c r="I44" s="17"/>
      <c r="J44" s="17"/>
      <c r="K44" s="17"/>
      <c r="L44" s="17"/>
      <c r="M44" s="17"/>
      <c r="N44" s="26"/>
      <c r="O44" s="26"/>
      <c r="P44" s="23"/>
    </row>
    <row r="45" spans="1:16" s="1" customFormat="1" ht="59.25" customHeight="1" thickBot="1" x14ac:dyDescent="0.35">
      <c r="A45" s="21" t="s">
        <v>80</v>
      </c>
      <c r="B45" s="100"/>
      <c r="C45" s="101" t="s">
        <v>81</v>
      </c>
      <c r="D45" s="102"/>
      <c r="E45" s="17"/>
      <c r="F45" s="17"/>
      <c r="G45" s="17"/>
      <c r="H45" s="17"/>
      <c r="I45" s="17"/>
      <c r="J45" s="17"/>
      <c r="K45" s="17"/>
      <c r="L45" s="17"/>
      <c r="M45" s="17"/>
      <c r="N45" s="26"/>
      <c r="O45" s="26"/>
      <c r="P45" s="23"/>
    </row>
    <row r="46" spans="1:16" s="1" customFormat="1" ht="19.5" thickBot="1" x14ac:dyDescent="0.35">
      <c r="A46" s="21" t="s">
        <v>82</v>
      </c>
      <c r="B46" s="95" t="s">
        <v>83</v>
      </c>
      <c r="C46" s="96"/>
      <c r="D46" s="97"/>
      <c r="E46" s="17">
        <f>SUM(E32:E45)</f>
        <v>2</v>
      </c>
      <c r="F46" s="17">
        <f t="shared" ref="F46:P46" si="1">SUM(F32:F45)</f>
        <v>10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7">
        <f t="shared" si="1"/>
        <v>0</v>
      </c>
      <c r="K46" s="17">
        <f t="shared" si="1"/>
        <v>0</v>
      </c>
      <c r="L46" s="17">
        <f t="shared" si="1"/>
        <v>0</v>
      </c>
      <c r="M46" s="17">
        <f t="shared" si="1"/>
        <v>1</v>
      </c>
      <c r="N46" s="17">
        <f t="shared" si="1"/>
        <v>5</v>
      </c>
      <c r="O46" s="17">
        <f t="shared" si="1"/>
        <v>0</v>
      </c>
      <c r="P46" s="17">
        <f t="shared" si="1"/>
        <v>0</v>
      </c>
    </row>
    <row r="47" spans="1:16" customFormat="1" x14ac:dyDescent="0.2"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3" workbookViewId="0">
      <selection activeCell="E47" sqref="E47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36.140625" style="10" customWidth="1"/>
    <col min="5" max="5" width="13.7109375" style="27" customWidth="1"/>
    <col min="6" max="6" width="9.5703125" style="27" customWidth="1"/>
    <col min="7" max="7" width="13.28515625" style="27" customWidth="1"/>
    <col min="8" max="8" width="10.140625" style="27" customWidth="1"/>
    <col min="9" max="9" width="15" style="27" customWidth="1"/>
    <col min="10" max="10" width="10.85546875" style="27" customWidth="1"/>
    <col min="11" max="12" width="16.85546875" style="27" customWidth="1"/>
    <col min="13" max="13" width="12" style="27" customWidth="1"/>
    <col min="14" max="16384" width="9.140625" style="10"/>
  </cols>
  <sheetData>
    <row r="1" spans="1:13" s="1" customFormat="1" ht="39.75" customHeight="1" x14ac:dyDescent="0.3">
      <c r="A1" s="92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135" t="s">
        <v>1</v>
      </c>
      <c r="B3" s="146" t="s">
        <v>2</v>
      </c>
      <c r="C3" s="147"/>
      <c r="D3" s="148"/>
      <c r="E3" s="131" t="s">
        <v>3</v>
      </c>
      <c r="F3" s="132"/>
      <c r="G3" s="131" t="s">
        <v>4</v>
      </c>
      <c r="H3" s="132"/>
      <c r="I3" s="131" t="s">
        <v>5</v>
      </c>
      <c r="J3" s="144"/>
      <c r="K3" s="144"/>
      <c r="L3" s="144"/>
      <c r="M3" s="132"/>
    </row>
    <row r="4" spans="1:13" s="3" customFormat="1" ht="19.5" thickBot="1" x14ac:dyDescent="0.35">
      <c r="A4" s="145"/>
      <c r="B4" s="149"/>
      <c r="C4" s="150"/>
      <c r="D4" s="151"/>
      <c r="E4" s="141" t="s">
        <v>6</v>
      </c>
      <c r="F4" s="141" t="s">
        <v>7</v>
      </c>
      <c r="G4" s="141" t="s">
        <v>6</v>
      </c>
      <c r="H4" s="141" t="s">
        <v>7</v>
      </c>
      <c r="I4" s="141" t="s">
        <v>6</v>
      </c>
      <c r="J4" s="141" t="s">
        <v>7</v>
      </c>
      <c r="K4" s="143" t="s">
        <v>8</v>
      </c>
      <c r="L4" s="144"/>
      <c r="M4" s="132"/>
    </row>
    <row r="5" spans="1:13" s="3" customFormat="1" ht="102.75" customHeight="1" thickBot="1" x14ac:dyDescent="0.35">
      <c r="A5" s="145"/>
      <c r="B5" s="152"/>
      <c r="C5" s="153"/>
      <c r="D5" s="154"/>
      <c r="E5" s="142"/>
      <c r="F5" s="142"/>
      <c r="G5" s="142"/>
      <c r="H5" s="142"/>
      <c r="I5" s="142"/>
      <c r="J5" s="142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136"/>
      <c r="B6" s="137" t="s">
        <v>12</v>
      </c>
      <c r="C6" s="138"/>
      <c r="D6" s="139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137" t="s">
        <v>23</v>
      </c>
      <c r="C7" s="138"/>
      <c r="D7" s="139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customHeight="1" thickBot="1" x14ac:dyDescent="0.35">
      <c r="A8" s="5" t="s">
        <v>13</v>
      </c>
      <c r="B8" s="109" t="s">
        <v>93</v>
      </c>
      <c r="C8" s="109" t="s">
        <v>94</v>
      </c>
      <c r="D8" s="6" t="s">
        <v>26</v>
      </c>
      <c r="E8" s="57">
        <v>5</v>
      </c>
      <c r="F8" s="57">
        <v>25</v>
      </c>
      <c r="G8" s="57">
        <v>4</v>
      </c>
      <c r="H8" s="57">
        <v>20</v>
      </c>
      <c r="I8" s="4"/>
      <c r="J8" s="4"/>
      <c r="K8" s="4"/>
      <c r="L8" s="4"/>
      <c r="M8" s="4"/>
    </row>
    <row r="9" spans="1:13" s="3" customFormat="1" ht="38.25" thickBot="1" x14ac:dyDescent="0.35">
      <c r="A9" s="5" t="s">
        <v>14</v>
      </c>
      <c r="B9" s="145"/>
      <c r="C9" s="136"/>
      <c r="D9" s="6" t="s">
        <v>27</v>
      </c>
      <c r="E9" s="57"/>
      <c r="F9" s="57"/>
      <c r="G9" s="4"/>
      <c r="H9" s="4"/>
      <c r="I9" s="4"/>
      <c r="J9" s="4"/>
      <c r="K9" s="4"/>
      <c r="L9" s="4"/>
      <c r="M9" s="4"/>
    </row>
    <row r="10" spans="1:13" s="3" customFormat="1" ht="19.5" customHeight="1" thickBot="1" x14ac:dyDescent="0.35">
      <c r="A10" s="5" t="s">
        <v>15</v>
      </c>
      <c r="B10" s="145"/>
      <c r="C10" s="109" t="s">
        <v>95</v>
      </c>
      <c r="D10" s="6" t="s">
        <v>26</v>
      </c>
      <c r="E10" s="57"/>
      <c r="F10" s="57"/>
      <c r="G10" s="57"/>
      <c r="H10" s="57"/>
      <c r="I10" s="4"/>
      <c r="J10" s="4"/>
      <c r="K10" s="4"/>
      <c r="L10" s="4"/>
      <c r="M10" s="4"/>
    </row>
    <row r="11" spans="1:13" s="3" customFormat="1" ht="38.25" thickBot="1" x14ac:dyDescent="0.35">
      <c r="A11" s="5" t="s">
        <v>16</v>
      </c>
      <c r="B11" s="136"/>
      <c r="C11" s="136"/>
      <c r="D11" s="6" t="s">
        <v>27</v>
      </c>
      <c r="E11" s="57">
        <v>8</v>
      </c>
      <c r="F11" s="57">
        <v>60.12</v>
      </c>
      <c r="G11" s="57">
        <v>11</v>
      </c>
      <c r="H11" s="57">
        <v>89.97</v>
      </c>
      <c r="I11" s="4"/>
      <c r="J11" s="4"/>
      <c r="K11" s="4"/>
      <c r="L11" s="4"/>
      <c r="M11" s="4"/>
    </row>
    <row r="12" spans="1:13" s="3" customFormat="1" ht="53.25" thickBot="1" x14ac:dyDescent="0.35">
      <c r="A12" s="8" t="s">
        <v>17</v>
      </c>
      <c r="B12" s="135" t="s">
        <v>29</v>
      </c>
      <c r="C12" s="5" t="s">
        <v>96</v>
      </c>
      <c r="D12" s="6" t="s">
        <v>27</v>
      </c>
      <c r="E12" s="57"/>
      <c r="F12" s="57"/>
      <c r="G12" s="57"/>
      <c r="H12" s="57"/>
      <c r="I12" s="4"/>
      <c r="J12" s="4"/>
      <c r="K12" s="4"/>
      <c r="L12" s="4"/>
      <c r="M12" s="4"/>
    </row>
    <row r="13" spans="1:13" s="3" customFormat="1" ht="53.25" thickBot="1" x14ac:dyDescent="0.35">
      <c r="A13" s="9" t="s">
        <v>18</v>
      </c>
      <c r="B13" s="136"/>
      <c r="C13" s="5" t="s">
        <v>97</v>
      </c>
      <c r="D13" s="6" t="s">
        <v>27</v>
      </c>
      <c r="E13" s="57">
        <v>3</v>
      </c>
      <c r="F13" s="57">
        <v>386.92</v>
      </c>
      <c r="G13" s="57">
        <v>1</v>
      </c>
      <c r="H13" s="57">
        <v>185.94</v>
      </c>
      <c r="I13" s="4"/>
      <c r="J13" s="4"/>
      <c r="K13" s="4"/>
      <c r="L13" s="4"/>
      <c r="M13" s="4"/>
    </row>
    <row r="14" spans="1:13" s="3" customFormat="1" ht="53.25" thickBot="1" x14ac:dyDescent="0.35">
      <c r="A14" s="5">
        <v>8</v>
      </c>
      <c r="B14" s="135" t="s">
        <v>30</v>
      </c>
      <c r="C14" s="25" t="s">
        <v>98</v>
      </c>
      <c r="D14" s="6" t="s">
        <v>27</v>
      </c>
      <c r="E14" s="4"/>
      <c r="F14" s="4"/>
      <c r="G14" s="57"/>
      <c r="H14" s="57"/>
      <c r="I14" s="4"/>
      <c r="J14" s="4"/>
      <c r="K14" s="4"/>
      <c r="L14" s="4"/>
      <c r="M14" s="4"/>
    </row>
    <row r="15" spans="1:13" s="3" customFormat="1" ht="53.25" thickBot="1" x14ac:dyDescent="0.35">
      <c r="A15" s="5" t="s">
        <v>20</v>
      </c>
      <c r="B15" s="136"/>
      <c r="C15" s="5" t="s">
        <v>97</v>
      </c>
      <c r="D15" s="6" t="s">
        <v>27</v>
      </c>
      <c r="E15" s="4"/>
      <c r="F15" s="4"/>
      <c r="G15" s="57"/>
      <c r="H15" s="57"/>
      <c r="I15" s="4"/>
      <c r="J15" s="4"/>
      <c r="K15" s="4"/>
      <c r="L15" s="4"/>
      <c r="M15" s="4"/>
    </row>
    <row r="16" spans="1:13" s="3" customFormat="1" ht="19.5" thickBot="1" x14ac:dyDescent="0.35">
      <c r="A16" s="5" t="s">
        <v>21</v>
      </c>
      <c r="B16" s="137" t="s">
        <v>31</v>
      </c>
      <c r="C16" s="138"/>
      <c r="D16" s="139"/>
      <c r="E16" s="57">
        <v>1</v>
      </c>
      <c r="F16" s="57">
        <v>622.20000000000005</v>
      </c>
      <c r="G16" s="57">
        <v>1</v>
      </c>
      <c r="H16" s="57">
        <v>622.20000000000005</v>
      </c>
      <c r="I16" s="4"/>
      <c r="J16" s="4"/>
      <c r="K16" s="4"/>
      <c r="L16" s="4"/>
      <c r="M16" s="4"/>
    </row>
    <row r="17" spans="1:16" s="3" customFormat="1" ht="19.5" thickBot="1" x14ac:dyDescent="0.35">
      <c r="A17" s="5" t="s">
        <v>32</v>
      </c>
      <c r="B17" s="137" t="s">
        <v>33</v>
      </c>
      <c r="C17" s="138"/>
      <c r="D17" s="139"/>
      <c r="E17" s="4">
        <f>SUM(E8:E16)</f>
        <v>17</v>
      </c>
      <c r="F17" s="4">
        <f t="shared" ref="F17:M17" si="0">SUM(F8:F16)</f>
        <v>1094.24</v>
      </c>
      <c r="G17" s="4">
        <f t="shared" si="0"/>
        <v>17</v>
      </c>
      <c r="H17" s="4">
        <f t="shared" si="0"/>
        <v>918.11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34</v>
      </c>
      <c r="B18" s="137" t="s">
        <v>35</v>
      </c>
      <c r="C18" s="138"/>
      <c r="D18" s="139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40" t="s">
        <v>36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2" spans="1:16" customFormat="1" x14ac:dyDescent="0.2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37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99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77.25" customHeight="1" thickBot="1" x14ac:dyDescent="0.35">
      <c r="A27" s="13"/>
      <c r="B27" s="122" t="s">
        <v>39</v>
      </c>
      <c r="C27" s="123"/>
      <c r="D27" s="124"/>
      <c r="E27" s="131" t="s">
        <v>100</v>
      </c>
      <c r="F27" s="132"/>
      <c r="G27" s="111" t="s">
        <v>41</v>
      </c>
      <c r="H27" s="112"/>
      <c r="I27" s="112"/>
      <c r="J27" s="112"/>
      <c r="K27" s="112"/>
      <c r="L27" s="113"/>
      <c r="M27" s="133" t="s">
        <v>42</v>
      </c>
      <c r="N27" s="134"/>
      <c r="O27" s="133" t="s">
        <v>43</v>
      </c>
      <c r="P27" s="134"/>
    </row>
    <row r="28" spans="1:16" s="1" customFormat="1" ht="20.25" customHeight="1" thickBot="1" x14ac:dyDescent="0.35">
      <c r="A28" s="14"/>
      <c r="B28" s="125"/>
      <c r="C28" s="126"/>
      <c r="D28" s="127"/>
      <c r="E28" s="114" t="s">
        <v>44</v>
      </c>
      <c r="F28" s="117" t="s">
        <v>45</v>
      </c>
      <c r="G28" s="114" t="s">
        <v>44</v>
      </c>
      <c r="H28" s="117" t="s">
        <v>45</v>
      </c>
      <c r="I28" s="111" t="s">
        <v>46</v>
      </c>
      <c r="J28" s="112"/>
      <c r="K28" s="112"/>
      <c r="L28" s="113"/>
      <c r="M28" s="114" t="s">
        <v>44</v>
      </c>
      <c r="N28" s="117" t="s">
        <v>45</v>
      </c>
      <c r="O28" s="114" t="s">
        <v>44</v>
      </c>
      <c r="P28" s="117" t="s">
        <v>45</v>
      </c>
    </row>
    <row r="29" spans="1:16" s="1" customFormat="1" ht="19.5" thickBot="1" x14ac:dyDescent="0.35">
      <c r="A29" s="14"/>
      <c r="B29" s="125"/>
      <c r="C29" s="126"/>
      <c r="D29" s="127"/>
      <c r="E29" s="115"/>
      <c r="F29" s="118"/>
      <c r="G29" s="115"/>
      <c r="H29" s="118"/>
      <c r="I29" s="120" t="s">
        <v>47</v>
      </c>
      <c r="J29" s="111" t="s">
        <v>48</v>
      </c>
      <c r="K29" s="112"/>
      <c r="L29" s="15" t="s">
        <v>49</v>
      </c>
      <c r="M29" s="115"/>
      <c r="N29" s="118"/>
      <c r="O29" s="115"/>
      <c r="P29" s="118"/>
    </row>
    <row r="30" spans="1:16" s="1" customFormat="1" ht="117.75" customHeight="1" thickBot="1" x14ac:dyDescent="0.35">
      <c r="A30" s="14" t="s">
        <v>1</v>
      </c>
      <c r="B30" s="128"/>
      <c r="C30" s="129"/>
      <c r="D30" s="130"/>
      <c r="E30" s="116"/>
      <c r="F30" s="119"/>
      <c r="G30" s="116"/>
      <c r="H30" s="119"/>
      <c r="I30" s="121"/>
      <c r="J30" s="4" t="s">
        <v>50</v>
      </c>
      <c r="K30" s="4" t="s">
        <v>51</v>
      </c>
      <c r="L30" s="4" t="s">
        <v>52</v>
      </c>
      <c r="M30" s="116"/>
      <c r="N30" s="119"/>
      <c r="O30" s="116"/>
      <c r="P30" s="119"/>
    </row>
    <row r="31" spans="1:16" s="1" customFormat="1" ht="19.5" thickBot="1" x14ac:dyDescent="0.35">
      <c r="A31" s="16"/>
      <c r="B31" s="103" t="s">
        <v>53</v>
      </c>
      <c r="C31" s="104"/>
      <c r="D31" s="105"/>
      <c r="E31" s="17" t="s">
        <v>54</v>
      </c>
      <c r="F31" s="17" t="s">
        <v>55</v>
      </c>
      <c r="G31" s="17" t="s">
        <v>56</v>
      </c>
      <c r="H31" s="17" t="s">
        <v>57</v>
      </c>
      <c r="I31" s="17" t="s">
        <v>58</v>
      </c>
      <c r="J31" s="17" t="s">
        <v>59</v>
      </c>
      <c r="K31" s="17" t="s">
        <v>60</v>
      </c>
      <c r="L31" s="17" t="s">
        <v>61</v>
      </c>
      <c r="M31" s="17" t="s">
        <v>62</v>
      </c>
      <c r="N31" s="18" t="s">
        <v>63</v>
      </c>
      <c r="O31" s="19" t="s">
        <v>64</v>
      </c>
      <c r="P31" s="20" t="s">
        <v>65</v>
      </c>
    </row>
    <row r="32" spans="1:16" s="1" customFormat="1" ht="19.5" customHeight="1" thickBot="1" x14ac:dyDescent="0.35">
      <c r="A32" s="21" t="s">
        <v>53</v>
      </c>
      <c r="B32" s="106" t="s">
        <v>66</v>
      </c>
      <c r="C32" s="109" t="s">
        <v>67</v>
      </c>
      <c r="D32" s="22" t="s">
        <v>68</v>
      </c>
      <c r="E32" s="58">
        <v>5</v>
      </c>
      <c r="F32" s="58">
        <v>25</v>
      </c>
      <c r="G32" s="17"/>
      <c r="H32" s="17"/>
      <c r="I32" s="17"/>
      <c r="J32" s="17"/>
      <c r="K32" s="17"/>
      <c r="L32" s="17"/>
      <c r="M32" s="58">
        <v>5</v>
      </c>
      <c r="N32" s="58">
        <v>25</v>
      </c>
      <c r="O32" s="59">
        <v>8</v>
      </c>
      <c r="P32" s="59">
        <v>40</v>
      </c>
    </row>
    <row r="33" spans="1:16" s="1" customFormat="1" ht="38.25" thickBot="1" x14ac:dyDescent="0.35">
      <c r="A33" s="21" t="s">
        <v>54</v>
      </c>
      <c r="B33" s="107"/>
      <c r="C33" s="110"/>
      <c r="D33" s="24" t="s">
        <v>101</v>
      </c>
      <c r="E33" s="58"/>
      <c r="F33" s="58"/>
      <c r="G33" s="17"/>
      <c r="H33" s="17"/>
      <c r="I33" s="17"/>
      <c r="J33" s="17"/>
      <c r="K33" s="17"/>
      <c r="L33" s="17"/>
      <c r="M33" s="58"/>
      <c r="N33" s="58"/>
      <c r="O33" s="59"/>
      <c r="P33" s="59"/>
    </row>
    <row r="34" spans="1:16" s="1" customFormat="1" ht="19.5" customHeight="1" thickBot="1" x14ac:dyDescent="0.35">
      <c r="A34" s="21" t="s">
        <v>55</v>
      </c>
      <c r="B34" s="107"/>
      <c r="C34" s="109" t="s">
        <v>70</v>
      </c>
      <c r="D34" s="22" t="s">
        <v>68</v>
      </c>
      <c r="E34" s="58">
        <v>4</v>
      </c>
      <c r="F34" s="58">
        <v>57.5</v>
      </c>
      <c r="G34" s="17"/>
      <c r="H34" s="17"/>
      <c r="I34" s="17"/>
      <c r="J34" s="17"/>
      <c r="K34" s="17"/>
      <c r="L34" s="17"/>
      <c r="M34" s="58">
        <v>4</v>
      </c>
      <c r="N34" s="58">
        <v>57.5</v>
      </c>
      <c r="O34" s="59">
        <v>3</v>
      </c>
      <c r="P34" s="59">
        <v>36.700000000000003</v>
      </c>
    </row>
    <row r="35" spans="1:16" s="1" customFormat="1" ht="38.25" thickBot="1" x14ac:dyDescent="0.35">
      <c r="A35" s="21" t="s">
        <v>56</v>
      </c>
      <c r="B35" s="108"/>
      <c r="C35" s="110"/>
      <c r="D35" s="24" t="s">
        <v>102</v>
      </c>
      <c r="E35" s="58"/>
      <c r="F35" s="58"/>
      <c r="G35" s="17"/>
      <c r="H35" s="17"/>
      <c r="I35" s="17"/>
      <c r="J35" s="17"/>
      <c r="K35" s="17"/>
      <c r="L35" s="17"/>
      <c r="M35" s="58"/>
      <c r="N35" s="58"/>
      <c r="O35" s="59"/>
      <c r="P35" s="58"/>
    </row>
    <row r="36" spans="1:16" s="1" customFormat="1" ht="100.5" customHeight="1" thickBot="1" x14ac:dyDescent="0.35">
      <c r="A36" s="21" t="s">
        <v>57</v>
      </c>
      <c r="B36" s="98" t="s">
        <v>71</v>
      </c>
      <c r="C36" s="25" t="s">
        <v>67</v>
      </c>
      <c r="D36" s="24" t="s">
        <v>103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  <c r="P36" s="19"/>
    </row>
    <row r="37" spans="1:16" s="1" customFormat="1" ht="79.5" customHeight="1" thickBot="1" x14ac:dyDescent="0.35">
      <c r="A37" s="21" t="s">
        <v>58</v>
      </c>
      <c r="B37" s="100"/>
      <c r="C37" s="25" t="s">
        <v>70</v>
      </c>
      <c r="D37" s="24" t="s">
        <v>103</v>
      </c>
      <c r="E37" s="58">
        <v>1</v>
      </c>
      <c r="F37" s="58">
        <v>270</v>
      </c>
      <c r="G37" s="17"/>
      <c r="H37" s="17"/>
      <c r="I37" s="17"/>
      <c r="J37" s="17"/>
      <c r="K37" s="17"/>
      <c r="L37" s="17"/>
      <c r="M37" s="58">
        <v>1</v>
      </c>
      <c r="N37" s="58">
        <v>270</v>
      </c>
      <c r="O37" s="59">
        <v>2</v>
      </c>
      <c r="P37" s="59">
        <v>317</v>
      </c>
    </row>
    <row r="38" spans="1:16" s="1" customFormat="1" ht="77.25" customHeight="1" thickBot="1" x14ac:dyDescent="0.35">
      <c r="A38" s="21" t="s">
        <v>59</v>
      </c>
      <c r="B38" s="98" t="s">
        <v>72</v>
      </c>
      <c r="C38" s="25" t="s">
        <v>67</v>
      </c>
      <c r="D38" s="24" t="s">
        <v>104</v>
      </c>
      <c r="E38" s="17"/>
      <c r="F38" s="17"/>
      <c r="G38" s="17"/>
      <c r="H38" s="17"/>
      <c r="I38" s="17"/>
      <c r="J38" s="17"/>
      <c r="K38" s="17"/>
      <c r="L38" s="17"/>
      <c r="M38" s="17"/>
      <c r="N38" s="19"/>
      <c r="O38" s="19"/>
      <c r="P38" s="19"/>
    </row>
    <row r="39" spans="1:16" s="1" customFormat="1" ht="84" customHeight="1" thickBot="1" x14ac:dyDescent="0.35">
      <c r="A39" s="21" t="s">
        <v>60</v>
      </c>
      <c r="B39" s="100"/>
      <c r="C39" s="5" t="s">
        <v>28</v>
      </c>
      <c r="D39" s="24" t="s">
        <v>104</v>
      </c>
      <c r="E39" s="17"/>
      <c r="F39" s="17"/>
      <c r="G39" s="17"/>
      <c r="H39" s="17"/>
      <c r="I39" s="17"/>
      <c r="J39" s="17"/>
      <c r="K39" s="17"/>
      <c r="L39" s="17"/>
      <c r="M39" s="17"/>
      <c r="N39" s="19"/>
      <c r="O39" s="19"/>
      <c r="P39" s="19"/>
    </row>
    <row r="40" spans="1:16" s="1" customFormat="1" ht="58.5" customHeight="1" thickBot="1" x14ac:dyDescent="0.35">
      <c r="A40" s="21" t="s">
        <v>61</v>
      </c>
      <c r="B40" s="98" t="s">
        <v>73</v>
      </c>
      <c r="C40" s="101" t="s">
        <v>74</v>
      </c>
      <c r="D40" s="102"/>
      <c r="E40" s="17"/>
      <c r="F40" s="17"/>
      <c r="G40" s="17"/>
      <c r="H40" s="17"/>
      <c r="I40" s="17"/>
      <c r="J40" s="17"/>
      <c r="K40" s="17"/>
      <c r="L40" s="17"/>
      <c r="M40" s="17"/>
      <c r="N40" s="26"/>
      <c r="O40" s="26"/>
      <c r="P40" s="23"/>
    </row>
    <row r="41" spans="1:16" s="1" customFormat="1" ht="24" customHeight="1" thickBot="1" x14ac:dyDescent="0.35">
      <c r="A41" s="21" t="s">
        <v>62</v>
      </c>
      <c r="B41" s="99"/>
      <c r="C41" s="101" t="s">
        <v>75</v>
      </c>
      <c r="D41" s="102"/>
      <c r="E41" s="17"/>
      <c r="F41" s="17"/>
      <c r="G41" s="17"/>
      <c r="H41" s="17"/>
      <c r="I41" s="17"/>
      <c r="J41" s="17"/>
      <c r="K41" s="17"/>
      <c r="L41" s="17"/>
      <c r="M41" s="17"/>
      <c r="N41" s="26"/>
      <c r="O41" s="26"/>
      <c r="P41" s="23"/>
    </row>
    <row r="42" spans="1:16" s="1" customFormat="1" ht="60" customHeight="1" thickBot="1" x14ac:dyDescent="0.35">
      <c r="A42" s="21" t="s">
        <v>76</v>
      </c>
      <c r="B42" s="99"/>
      <c r="C42" s="101" t="s">
        <v>77</v>
      </c>
      <c r="D42" s="102"/>
      <c r="E42" s="17"/>
      <c r="F42" s="17"/>
      <c r="G42" s="17"/>
      <c r="H42" s="17"/>
      <c r="I42" s="17"/>
      <c r="J42" s="17"/>
      <c r="K42" s="17"/>
      <c r="L42" s="17"/>
      <c r="M42" s="17"/>
      <c r="N42" s="26"/>
      <c r="O42" s="26"/>
      <c r="P42" s="23"/>
    </row>
    <row r="43" spans="1:16" s="1" customFormat="1" ht="19.5" thickBot="1" x14ac:dyDescent="0.35">
      <c r="A43" s="21" t="s">
        <v>64</v>
      </c>
      <c r="B43" s="99"/>
      <c r="C43" s="95" t="s">
        <v>78</v>
      </c>
      <c r="D43" s="97"/>
      <c r="E43" s="17"/>
      <c r="F43" s="17"/>
      <c r="G43" s="17"/>
      <c r="H43" s="17"/>
      <c r="I43" s="17"/>
      <c r="J43" s="17"/>
      <c r="K43" s="17"/>
      <c r="L43" s="17"/>
      <c r="M43" s="17"/>
      <c r="N43" s="26"/>
      <c r="O43" s="26"/>
      <c r="P43" s="23"/>
    </row>
    <row r="44" spans="1:16" s="1" customFormat="1" ht="63.75" customHeight="1" thickBot="1" x14ac:dyDescent="0.35">
      <c r="A44" s="21" t="s">
        <v>65</v>
      </c>
      <c r="B44" s="99"/>
      <c r="C44" s="101" t="s">
        <v>79</v>
      </c>
      <c r="D44" s="102"/>
      <c r="E44" s="17"/>
      <c r="F44" s="17"/>
      <c r="G44" s="17"/>
      <c r="H44" s="17"/>
      <c r="I44" s="17"/>
      <c r="J44" s="17"/>
      <c r="K44" s="17"/>
      <c r="L44" s="17"/>
      <c r="M44" s="17"/>
      <c r="N44" s="26"/>
      <c r="O44" s="26"/>
      <c r="P44" s="23"/>
    </row>
    <row r="45" spans="1:16" s="1" customFormat="1" ht="59.25" customHeight="1" thickBot="1" x14ac:dyDescent="0.35">
      <c r="A45" s="21" t="s">
        <v>80</v>
      </c>
      <c r="B45" s="100"/>
      <c r="C45" s="101" t="s">
        <v>81</v>
      </c>
      <c r="D45" s="102"/>
      <c r="E45" s="17"/>
      <c r="F45" s="17"/>
      <c r="G45" s="17"/>
      <c r="H45" s="17"/>
      <c r="I45" s="17"/>
      <c r="J45" s="17"/>
      <c r="K45" s="17"/>
      <c r="L45" s="17"/>
      <c r="M45" s="17"/>
      <c r="N45" s="26"/>
      <c r="O45" s="26"/>
      <c r="P45" s="23"/>
    </row>
    <row r="46" spans="1:16" s="1" customFormat="1" ht="19.5" thickBot="1" x14ac:dyDescent="0.35">
      <c r="A46" s="21" t="s">
        <v>82</v>
      </c>
      <c r="B46" s="95" t="s">
        <v>83</v>
      </c>
      <c r="C46" s="96"/>
      <c r="D46" s="97"/>
      <c r="E46" s="17">
        <f>SUM(E32:E45)</f>
        <v>10</v>
      </c>
      <c r="F46" s="17">
        <f t="shared" ref="F46:P46" si="1">SUM(F32:F45)</f>
        <v>352.5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7">
        <f t="shared" si="1"/>
        <v>0</v>
      </c>
      <c r="K46" s="17">
        <f t="shared" si="1"/>
        <v>0</v>
      </c>
      <c r="L46" s="17">
        <f t="shared" si="1"/>
        <v>0</v>
      </c>
      <c r="M46" s="17">
        <f t="shared" si="1"/>
        <v>10</v>
      </c>
      <c r="N46" s="17">
        <f t="shared" si="1"/>
        <v>352.5</v>
      </c>
      <c r="O46" s="17">
        <f t="shared" si="1"/>
        <v>13</v>
      </c>
      <c r="P46" s="17">
        <f t="shared" si="1"/>
        <v>393.7</v>
      </c>
    </row>
    <row r="47" spans="1:16" customFormat="1" x14ac:dyDescent="0.2"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B25" workbookViewId="0">
      <selection activeCell="E47" sqref="E47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28.85546875" style="10" customWidth="1"/>
    <col min="5" max="5" width="15.5703125" style="27" customWidth="1"/>
    <col min="6" max="6" width="11.42578125" style="27" customWidth="1"/>
    <col min="7" max="7" width="16.5703125" style="27" customWidth="1"/>
    <col min="8" max="8" width="10.140625" style="27" customWidth="1"/>
    <col min="9" max="9" width="16" style="27" customWidth="1"/>
    <col min="10" max="10" width="9.7109375" style="27" customWidth="1"/>
    <col min="11" max="11" width="16.85546875" style="27" customWidth="1"/>
    <col min="12" max="12" width="21.5703125" style="27" customWidth="1"/>
    <col min="13" max="13" width="21.42578125" style="27" customWidth="1"/>
    <col min="14" max="14" width="9.42578125" style="10" bestFit="1" customWidth="1"/>
    <col min="15" max="15" width="9.140625" style="10"/>
    <col min="16" max="16" width="9.42578125" style="10" bestFit="1" customWidth="1"/>
    <col min="17" max="16384" width="9.140625" style="10"/>
  </cols>
  <sheetData>
    <row r="1" spans="1:13" s="1" customFormat="1" ht="18.75" x14ac:dyDescent="0.3">
      <c r="A1" s="92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9.5" thickBot="1" x14ac:dyDescent="0.35">
      <c r="E2" s="2"/>
      <c r="F2" s="2"/>
      <c r="G2" s="2" t="s">
        <v>90</v>
      </c>
      <c r="H2" s="2"/>
      <c r="I2" s="2"/>
      <c r="J2" s="2"/>
      <c r="K2" s="2"/>
      <c r="L2" s="2"/>
      <c r="M2" s="2"/>
    </row>
    <row r="3" spans="1:13" s="3" customFormat="1" ht="78" customHeight="1" thickBot="1" x14ac:dyDescent="0.35">
      <c r="A3" s="135" t="s">
        <v>1</v>
      </c>
      <c r="B3" s="146" t="s">
        <v>2</v>
      </c>
      <c r="C3" s="147"/>
      <c r="D3" s="148"/>
      <c r="E3" s="131" t="s">
        <v>3</v>
      </c>
      <c r="F3" s="132"/>
      <c r="G3" s="131" t="s">
        <v>4</v>
      </c>
      <c r="H3" s="132"/>
      <c r="I3" s="131" t="s">
        <v>5</v>
      </c>
      <c r="J3" s="144"/>
      <c r="K3" s="144"/>
      <c r="L3" s="144"/>
      <c r="M3" s="132"/>
    </row>
    <row r="4" spans="1:13" s="3" customFormat="1" ht="24" customHeight="1" thickBot="1" x14ac:dyDescent="0.35">
      <c r="A4" s="145"/>
      <c r="B4" s="149"/>
      <c r="C4" s="150"/>
      <c r="D4" s="151"/>
      <c r="E4" s="141" t="s">
        <v>6</v>
      </c>
      <c r="F4" s="141" t="s">
        <v>7</v>
      </c>
      <c r="G4" s="141" t="s">
        <v>6</v>
      </c>
      <c r="H4" s="141" t="s">
        <v>7</v>
      </c>
      <c r="I4" s="141" t="s">
        <v>6</v>
      </c>
      <c r="J4" s="141" t="s">
        <v>7</v>
      </c>
      <c r="K4" s="143" t="s">
        <v>8</v>
      </c>
      <c r="L4" s="144"/>
      <c r="M4" s="132"/>
    </row>
    <row r="5" spans="1:13" s="3" customFormat="1" ht="57" thickBot="1" x14ac:dyDescent="0.35">
      <c r="A5" s="145"/>
      <c r="B5" s="152"/>
      <c r="C5" s="153"/>
      <c r="D5" s="154"/>
      <c r="E5" s="142"/>
      <c r="F5" s="142"/>
      <c r="G5" s="142"/>
      <c r="H5" s="142"/>
      <c r="I5" s="142"/>
      <c r="J5" s="142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136"/>
      <c r="B6" s="137" t="s">
        <v>12</v>
      </c>
      <c r="C6" s="138"/>
      <c r="D6" s="139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137" t="s">
        <v>23</v>
      </c>
      <c r="C7" s="138"/>
      <c r="D7" s="139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13</v>
      </c>
      <c r="B8" s="135" t="s">
        <v>24</v>
      </c>
      <c r="C8" s="135" t="s">
        <v>25</v>
      </c>
      <c r="D8" s="6" t="s">
        <v>26</v>
      </c>
      <c r="E8" s="4"/>
      <c r="F8" s="4"/>
      <c r="G8" s="4"/>
      <c r="H8" s="4"/>
      <c r="I8" s="4"/>
      <c r="J8" s="4"/>
      <c r="K8" s="4"/>
      <c r="L8" s="4"/>
      <c r="M8" s="4"/>
    </row>
    <row r="9" spans="1:13" s="3" customFormat="1" ht="38.25" thickBot="1" x14ac:dyDescent="0.35">
      <c r="A9" s="5" t="s">
        <v>14</v>
      </c>
      <c r="B9" s="145"/>
      <c r="C9" s="136"/>
      <c r="D9" s="6" t="s">
        <v>27</v>
      </c>
      <c r="E9" s="4">
        <v>17</v>
      </c>
      <c r="F9" s="4">
        <v>81.599999999999994</v>
      </c>
      <c r="G9" s="4">
        <v>15</v>
      </c>
      <c r="H9" s="4">
        <v>66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 s="3" customFormat="1" ht="19.5" thickBot="1" x14ac:dyDescent="0.35">
      <c r="A10" s="5" t="s">
        <v>15</v>
      </c>
      <c r="B10" s="145"/>
      <c r="C10" s="135" t="s">
        <v>28</v>
      </c>
      <c r="D10" s="6" t="s">
        <v>26</v>
      </c>
      <c r="E10" s="4">
        <v>7</v>
      </c>
      <c r="F10" s="4">
        <v>158.30000000000001</v>
      </c>
      <c r="G10" s="4">
        <v>7</v>
      </c>
      <c r="H10" s="4">
        <v>158.30000000000001</v>
      </c>
      <c r="I10" s="4">
        <v>0</v>
      </c>
      <c r="J10" s="4">
        <v>0</v>
      </c>
      <c r="K10" s="4"/>
      <c r="L10" s="4"/>
      <c r="M10" s="4">
        <v>0</v>
      </c>
    </row>
    <row r="11" spans="1:13" s="3" customFormat="1" ht="38.25" thickBot="1" x14ac:dyDescent="0.35">
      <c r="A11" s="5" t="s">
        <v>16</v>
      </c>
      <c r="B11" s="136"/>
      <c r="C11" s="136"/>
      <c r="D11" s="6" t="s">
        <v>27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 s="3" customFormat="1" ht="38.25" thickBot="1" x14ac:dyDescent="0.35">
      <c r="A12" s="8" t="s">
        <v>17</v>
      </c>
      <c r="B12" s="135" t="s">
        <v>29</v>
      </c>
      <c r="C12" s="5" t="s">
        <v>25</v>
      </c>
      <c r="D12" s="6" t="s">
        <v>27</v>
      </c>
      <c r="E12" s="4">
        <v>0</v>
      </c>
      <c r="F12" s="4"/>
      <c r="G12" s="4"/>
      <c r="H12" s="4"/>
      <c r="I12" s="4"/>
      <c r="J12" s="4"/>
      <c r="K12" s="4"/>
      <c r="L12" s="4"/>
      <c r="M12" s="4"/>
    </row>
    <row r="13" spans="1:13" s="3" customFormat="1" ht="38.25" thickBot="1" x14ac:dyDescent="0.35">
      <c r="A13" s="9" t="s">
        <v>18</v>
      </c>
      <c r="B13" s="136"/>
      <c r="C13" s="5" t="s">
        <v>28</v>
      </c>
      <c r="D13" s="6" t="s">
        <v>27</v>
      </c>
      <c r="E13" s="4">
        <v>0</v>
      </c>
      <c r="F13" s="4"/>
      <c r="G13" s="4"/>
      <c r="H13" s="4"/>
      <c r="I13" s="4"/>
      <c r="J13" s="4"/>
      <c r="K13" s="4"/>
      <c r="L13" s="4"/>
      <c r="M13" s="4"/>
    </row>
    <row r="14" spans="1:13" s="3" customFormat="1" ht="38.25" thickBot="1" x14ac:dyDescent="0.35">
      <c r="A14" s="5">
        <v>8</v>
      </c>
      <c r="B14" s="135" t="s">
        <v>30</v>
      </c>
      <c r="C14" s="5" t="s">
        <v>25</v>
      </c>
      <c r="D14" s="6" t="s">
        <v>27</v>
      </c>
      <c r="E14" s="4">
        <v>0</v>
      </c>
      <c r="F14" s="4"/>
      <c r="G14" s="4"/>
      <c r="H14" s="4"/>
      <c r="I14" s="4"/>
      <c r="J14" s="4"/>
      <c r="K14" s="4"/>
      <c r="L14" s="4"/>
      <c r="M14" s="4"/>
    </row>
    <row r="15" spans="1:13" s="3" customFormat="1" ht="38.25" thickBot="1" x14ac:dyDescent="0.35">
      <c r="A15" s="5" t="s">
        <v>20</v>
      </c>
      <c r="B15" s="136"/>
      <c r="C15" s="5" t="s">
        <v>28</v>
      </c>
      <c r="D15" s="6" t="s">
        <v>27</v>
      </c>
      <c r="E15" s="4">
        <v>0</v>
      </c>
      <c r="F15" s="4"/>
      <c r="G15" s="4"/>
      <c r="H15" s="4"/>
      <c r="I15" s="4"/>
      <c r="J15" s="4"/>
      <c r="K15" s="4"/>
      <c r="L15" s="4"/>
      <c r="M15" s="4"/>
    </row>
    <row r="16" spans="1:13" s="3" customFormat="1" ht="19.5" thickBot="1" x14ac:dyDescent="0.35">
      <c r="A16" s="5" t="s">
        <v>21</v>
      </c>
      <c r="B16" s="137" t="s">
        <v>31</v>
      </c>
      <c r="C16" s="138"/>
      <c r="D16" s="139"/>
      <c r="E16" s="4">
        <v>0</v>
      </c>
      <c r="F16" s="4">
        <v>0</v>
      </c>
      <c r="G16" s="4"/>
      <c r="H16" s="4">
        <v>0</v>
      </c>
      <c r="I16" s="4"/>
      <c r="J16" s="4"/>
      <c r="K16" s="4"/>
      <c r="L16" s="4"/>
      <c r="M16" s="4"/>
    </row>
    <row r="17" spans="1:16" s="3" customFormat="1" ht="19.5" thickBot="1" x14ac:dyDescent="0.35">
      <c r="A17" s="5" t="s">
        <v>32</v>
      </c>
      <c r="B17" s="137" t="s">
        <v>33</v>
      </c>
      <c r="C17" s="138"/>
      <c r="D17" s="139"/>
      <c r="E17" s="4">
        <f>SUM(E9:E16)</f>
        <v>24</v>
      </c>
      <c r="F17" s="4">
        <f t="shared" ref="F17:M17" si="0">SUM(F9:F16)</f>
        <v>239.9</v>
      </c>
      <c r="G17" s="4">
        <f t="shared" si="0"/>
        <v>22</v>
      </c>
      <c r="H17" s="4">
        <f t="shared" si="0"/>
        <v>224.3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34</v>
      </c>
      <c r="B18" s="137" t="s">
        <v>35</v>
      </c>
      <c r="C18" s="138"/>
      <c r="D18" s="139"/>
      <c r="E18" s="4">
        <v>0</v>
      </c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40" t="s">
        <v>36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2" spans="1:16" customFormat="1" x14ac:dyDescent="0.2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37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91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13"/>
      <c r="B27" s="122" t="s">
        <v>39</v>
      </c>
      <c r="C27" s="123"/>
      <c r="D27" s="124"/>
      <c r="E27" s="131" t="s">
        <v>40</v>
      </c>
      <c r="F27" s="132"/>
      <c r="G27" s="111" t="s">
        <v>41</v>
      </c>
      <c r="H27" s="112"/>
      <c r="I27" s="112"/>
      <c r="J27" s="112"/>
      <c r="K27" s="112"/>
      <c r="L27" s="113"/>
      <c r="M27" s="133" t="s">
        <v>42</v>
      </c>
      <c r="N27" s="134"/>
      <c r="O27" s="133" t="s">
        <v>43</v>
      </c>
      <c r="P27" s="134"/>
    </row>
    <row r="28" spans="1:16" s="1" customFormat="1" ht="20.25" customHeight="1" thickBot="1" x14ac:dyDescent="0.35">
      <c r="A28" s="14"/>
      <c r="B28" s="125"/>
      <c r="C28" s="126"/>
      <c r="D28" s="127"/>
      <c r="E28" s="114" t="s">
        <v>44</v>
      </c>
      <c r="F28" s="117" t="s">
        <v>45</v>
      </c>
      <c r="G28" s="114" t="s">
        <v>44</v>
      </c>
      <c r="H28" s="117" t="s">
        <v>45</v>
      </c>
      <c r="I28" s="111" t="s">
        <v>46</v>
      </c>
      <c r="J28" s="112"/>
      <c r="K28" s="112"/>
      <c r="L28" s="113"/>
      <c r="M28" s="114" t="s">
        <v>44</v>
      </c>
      <c r="N28" s="117" t="s">
        <v>45</v>
      </c>
      <c r="O28" s="114" t="s">
        <v>44</v>
      </c>
      <c r="P28" s="117" t="s">
        <v>45</v>
      </c>
    </row>
    <row r="29" spans="1:16" s="1" customFormat="1" ht="19.5" thickBot="1" x14ac:dyDescent="0.35">
      <c r="A29" s="14"/>
      <c r="B29" s="125"/>
      <c r="C29" s="126"/>
      <c r="D29" s="127"/>
      <c r="E29" s="115"/>
      <c r="F29" s="118"/>
      <c r="G29" s="115"/>
      <c r="H29" s="118"/>
      <c r="I29" s="120" t="s">
        <v>47</v>
      </c>
      <c r="J29" s="111" t="s">
        <v>48</v>
      </c>
      <c r="K29" s="112"/>
      <c r="L29" s="15" t="s">
        <v>49</v>
      </c>
      <c r="M29" s="115"/>
      <c r="N29" s="118"/>
      <c r="O29" s="115"/>
      <c r="P29" s="118"/>
    </row>
    <row r="30" spans="1:16" s="1" customFormat="1" ht="96" customHeight="1" thickBot="1" x14ac:dyDescent="0.35">
      <c r="A30" s="14" t="s">
        <v>1</v>
      </c>
      <c r="B30" s="128"/>
      <c r="C30" s="129"/>
      <c r="D30" s="130"/>
      <c r="E30" s="116"/>
      <c r="F30" s="119"/>
      <c r="G30" s="116"/>
      <c r="H30" s="119"/>
      <c r="I30" s="121"/>
      <c r="J30" s="4" t="s">
        <v>50</v>
      </c>
      <c r="K30" s="4" t="s">
        <v>51</v>
      </c>
      <c r="L30" s="4" t="s">
        <v>52</v>
      </c>
      <c r="M30" s="116"/>
      <c r="N30" s="119"/>
      <c r="O30" s="116"/>
      <c r="P30" s="119"/>
    </row>
    <row r="31" spans="1:16" s="1" customFormat="1" ht="19.5" thickBot="1" x14ac:dyDescent="0.35">
      <c r="A31" s="16"/>
      <c r="B31" s="103" t="s">
        <v>53</v>
      </c>
      <c r="C31" s="104"/>
      <c r="D31" s="105"/>
      <c r="E31" s="17" t="s">
        <v>54</v>
      </c>
      <c r="F31" s="17" t="s">
        <v>55</v>
      </c>
      <c r="G31" s="17" t="s">
        <v>56</v>
      </c>
      <c r="H31" s="17" t="s">
        <v>57</v>
      </c>
      <c r="I31" s="17" t="s">
        <v>58</v>
      </c>
      <c r="J31" s="17" t="s">
        <v>59</v>
      </c>
      <c r="K31" s="17" t="s">
        <v>60</v>
      </c>
      <c r="L31" s="17" t="s">
        <v>61</v>
      </c>
      <c r="M31" s="17" t="s">
        <v>62</v>
      </c>
      <c r="N31" s="18">
        <v>11</v>
      </c>
      <c r="O31" s="19" t="s">
        <v>64</v>
      </c>
      <c r="P31" s="20" t="s">
        <v>65</v>
      </c>
    </row>
    <row r="32" spans="1:16" s="1" customFormat="1" ht="19.5" thickBot="1" x14ac:dyDescent="0.35">
      <c r="A32" s="21" t="s">
        <v>53</v>
      </c>
      <c r="B32" s="106" t="s">
        <v>66</v>
      </c>
      <c r="C32" s="109" t="s">
        <v>67</v>
      </c>
      <c r="D32" s="22" t="s">
        <v>68</v>
      </c>
      <c r="E32" s="17"/>
      <c r="F32" s="17"/>
      <c r="G32" s="17"/>
      <c r="H32" s="17"/>
      <c r="I32" s="17"/>
      <c r="J32" s="17"/>
      <c r="K32" s="17"/>
      <c r="L32" s="17"/>
      <c r="M32" s="17"/>
      <c r="N32" s="19"/>
      <c r="O32" s="19"/>
      <c r="P32" s="19"/>
    </row>
    <row r="33" spans="1:16" s="1" customFormat="1" ht="38.25" thickBot="1" x14ac:dyDescent="0.35">
      <c r="A33" s="21" t="s">
        <v>54</v>
      </c>
      <c r="B33" s="107"/>
      <c r="C33" s="110"/>
      <c r="D33" s="24" t="s">
        <v>69</v>
      </c>
      <c r="E33" s="4">
        <v>11</v>
      </c>
      <c r="F33" s="4">
        <v>48.4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11</v>
      </c>
      <c r="N33" s="19">
        <v>48.4</v>
      </c>
      <c r="O33" s="19">
        <v>16</v>
      </c>
      <c r="P33" s="19">
        <v>70.400000000000006</v>
      </c>
    </row>
    <row r="34" spans="1:16" s="1" customFormat="1" ht="19.5" thickBot="1" x14ac:dyDescent="0.35">
      <c r="A34" s="21" t="s">
        <v>55</v>
      </c>
      <c r="B34" s="107"/>
      <c r="C34" s="109" t="s">
        <v>70</v>
      </c>
      <c r="D34" s="22" t="s">
        <v>68</v>
      </c>
      <c r="E34" s="4">
        <v>0</v>
      </c>
      <c r="F34" s="4">
        <v>0</v>
      </c>
      <c r="G34" s="17">
        <v>0</v>
      </c>
      <c r="H34" s="17">
        <v>0</v>
      </c>
      <c r="I34" s="17"/>
      <c r="J34" s="17"/>
      <c r="K34" s="17"/>
      <c r="L34" s="17">
        <v>1</v>
      </c>
      <c r="M34" s="17">
        <v>0</v>
      </c>
      <c r="N34" s="19">
        <v>0</v>
      </c>
      <c r="O34" s="19">
        <v>2</v>
      </c>
      <c r="P34" s="19">
        <v>243.5</v>
      </c>
    </row>
    <row r="35" spans="1:16" s="1" customFormat="1" ht="38.25" thickBot="1" x14ac:dyDescent="0.35">
      <c r="A35" s="21" t="s">
        <v>56</v>
      </c>
      <c r="B35" s="108"/>
      <c r="C35" s="110"/>
      <c r="D35" s="6" t="s">
        <v>27</v>
      </c>
      <c r="E35" s="4">
        <v>0</v>
      </c>
      <c r="F35" s="4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9">
        <v>0</v>
      </c>
      <c r="O35" s="19">
        <v>0</v>
      </c>
      <c r="P35" s="19">
        <v>0</v>
      </c>
    </row>
    <row r="36" spans="1:16" s="1" customFormat="1" ht="38.25" thickBot="1" x14ac:dyDescent="0.35">
      <c r="A36" s="21" t="s">
        <v>57</v>
      </c>
      <c r="B36" s="98" t="s">
        <v>71</v>
      </c>
      <c r="C36" s="25" t="s">
        <v>67</v>
      </c>
      <c r="D36" s="6" t="s">
        <v>27</v>
      </c>
      <c r="E36" s="17">
        <v>0</v>
      </c>
      <c r="F36" s="17"/>
      <c r="G36" s="17"/>
      <c r="H36" s="17"/>
      <c r="I36" s="17"/>
      <c r="J36" s="17"/>
      <c r="K36" s="17"/>
      <c r="L36" s="17"/>
      <c r="M36" s="17"/>
      <c r="N36" s="19"/>
      <c r="O36" s="19"/>
      <c r="P36" s="19"/>
    </row>
    <row r="37" spans="1:16" s="1" customFormat="1" ht="51" customHeight="1" thickBot="1" x14ac:dyDescent="0.35">
      <c r="A37" s="21" t="s">
        <v>58</v>
      </c>
      <c r="B37" s="100"/>
      <c r="C37" s="25" t="s">
        <v>70</v>
      </c>
      <c r="D37" s="6" t="s">
        <v>27</v>
      </c>
      <c r="E37" s="17">
        <v>0</v>
      </c>
      <c r="F37" s="17"/>
      <c r="G37" s="17"/>
      <c r="H37" s="17"/>
      <c r="I37" s="17"/>
      <c r="J37" s="17"/>
      <c r="K37" s="17"/>
      <c r="L37" s="17"/>
      <c r="M37" s="17"/>
      <c r="N37" s="19"/>
      <c r="O37" s="19"/>
      <c r="P37" s="19"/>
    </row>
    <row r="38" spans="1:16" s="1" customFormat="1" ht="51.75" customHeight="1" thickBot="1" x14ac:dyDescent="0.35">
      <c r="A38" s="21" t="s">
        <v>59</v>
      </c>
      <c r="B38" s="98" t="s">
        <v>72</v>
      </c>
      <c r="C38" s="25" t="s">
        <v>67</v>
      </c>
      <c r="D38" s="6" t="s">
        <v>27</v>
      </c>
      <c r="E38" s="17">
        <v>0</v>
      </c>
      <c r="F38" s="17"/>
      <c r="G38" s="17"/>
      <c r="H38" s="17"/>
      <c r="I38" s="17"/>
      <c r="J38" s="17"/>
      <c r="K38" s="17"/>
      <c r="L38" s="17"/>
      <c r="M38" s="17"/>
      <c r="N38" s="19"/>
      <c r="O38" s="19"/>
      <c r="P38" s="19"/>
    </row>
    <row r="39" spans="1:16" s="1" customFormat="1" ht="38.25" thickBot="1" x14ac:dyDescent="0.35">
      <c r="A39" s="21" t="s">
        <v>60</v>
      </c>
      <c r="B39" s="100"/>
      <c r="C39" s="5" t="s">
        <v>28</v>
      </c>
      <c r="D39" s="6" t="s">
        <v>27</v>
      </c>
      <c r="E39" s="17">
        <v>0</v>
      </c>
      <c r="F39" s="17"/>
      <c r="G39" s="17"/>
      <c r="H39" s="17"/>
      <c r="I39" s="17"/>
      <c r="J39" s="17"/>
      <c r="K39" s="17"/>
      <c r="L39" s="17"/>
      <c r="M39" s="17"/>
      <c r="N39" s="19"/>
      <c r="O39" s="19"/>
      <c r="P39" s="19"/>
    </row>
    <row r="40" spans="1:16" s="1" customFormat="1" ht="58.5" customHeight="1" thickBot="1" x14ac:dyDescent="0.35">
      <c r="A40" s="21" t="s">
        <v>61</v>
      </c>
      <c r="B40" s="98" t="s">
        <v>73</v>
      </c>
      <c r="C40" s="101" t="s">
        <v>74</v>
      </c>
      <c r="D40" s="102"/>
      <c r="E40" s="17">
        <v>0</v>
      </c>
      <c r="F40" s="17"/>
      <c r="G40" s="17"/>
      <c r="H40" s="17"/>
      <c r="I40" s="17"/>
      <c r="J40" s="17"/>
      <c r="K40" s="17"/>
      <c r="L40" s="17"/>
      <c r="M40" s="17"/>
      <c r="N40" s="26"/>
      <c r="O40" s="26"/>
      <c r="P40" s="23"/>
    </row>
    <row r="41" spans="1:16" s="1" customFormat="1" ht="24" customHeight="1" thickBot="1" x14ac:dyDescent="0.35">
      <c r="A41" s="21" t="s">
        <v>62</v>
      </c>
      <c r="B41" s="99"/>
      <c r="C41" s="101" t="s">
        <v>75</v>
      </c>
      <c r="D41" s="102"/>
      <c r="E41" s="17">
        <v>0</v>
      </c>
      <c r="F41" s="17"/>
      <c r="G41" s="17"/>
      <c r="H41" s="17"/>
      <c r="I41" s="17"/>
      <c r="J41" s="17"/>
      <c r="K41" s="17"/>
      <c r="L41" s="17"/>
      <c r="M41" s="17"/>
      <c r="N41" s="26"/>
      <c r="O41" s="26"/>
      <c r="P41" s="23"/>
    </row>
    <row r="42" spans="1:16" s="1" customFormat="1" ht="60" customHeight="1" thickBot="1" x14ac:dyDescent="0.35">
      <c r="A42" s="21" t="s">
        <v>76</v>
      </c>
      <c r="B42" s="99"/>
      <c r="C42" s="101" t="s">
        <v>77</v>
      </c>
      <c r="D42" s="102"/>
      <c r="E42" s="17">
        <v>0</v>
      </c>
      <c r="F42" s="17"/>
      <c r="G42" s="17"/>
      <c r="H42" s="17"/>
      <c r="I42" s="17"/>
      <c r="J42" s="17"/>
      <c r="K42" s="17"/>
      <c r="L42" s="17"/>
      <c r="M42" s="17"/>
      <c r="N42" s="26"/>
      <c r="O42" s="26"/>
      <c r="P42" s="23"/>
    </row>
    <row r="43" spans="1:16" s="1" customFormat="1" ht="19.5" thickBot="1" x14ac:dyDescent="0.35">
      <c r="A43" s="21" t="s">
        <v>64</v>
      </c>
      <c r="B43" s="99"/>
      <c r="C43" s="95" t="s">
        <v>78</v>
      </c>
      <c r="D43" s="97"/>
      <c r="E43" s="17">
        <v>0</v>
      </c>
      <c r="F43" s="17"/>
      <c r="G43" s="17"/>
      <c r="H43" s="17"/>
      <c r="I43" s="17"/>
      <c r="J43" s="17"/>
      <c r="K43" s="17"/>
      <c r="L43" s="17"/>
      <c r="M43" s="17"/>
      <c r="N43" s="26"/>
      <c r="O43" s="26"/>
      <c r="P43" s="23"/>
    </row>
    <row r="44" spans="1:16" s="1" customFormat="1" ht="63.75" customHeight="1" thickBot="1" x14ac:dyDescent="0.35">
      <c r="A44" s="21" t="s">
        <v>65</v>
      </c>
      <c r="B44" s="99"/>
      <c r="C44" s="101" t="s">
        <v>79</v>
      </c>
      <c r="D44" s="102"/>
      <c r="E44" s="17">
        <v>0</v>
      </c>
      <c r="F44" s="17"/>
      <c r="G44" s="17"/>
      <c r="H44" s="17"/>
      <c r="I44" s="17"/>
      <c r="J44" s="17"/>
      <c r="K44" s="17"/>
      <c r="L44" s="17"/>
      <c r="M44" s="17"/>
      <c r="N44" s="26"/>
      <c r="O44" s="26"/>
      <c r="P44" s="23"/>
    </row>
    <row r="45" spans="1:16" s="1" customFormat="1" ht="59.25" customHeight="1" thickBot="1" x14ac:dyDescent="0.35">
      <c r="A45" s="21" t="s">
        <v>80</v>
      </c>
      <c r="B45" s="100"/>
      <c r="C45" s="101" t="s">
        <v>81</v>
      </c>
      <c r="D45" s="102"/>
      <c r="E45" s="17">
        <v>0</v>
      </c>
      <c r="F45" s="17"/>
      <c r="G45" s="17"/>
      <c r="H45" s="17"/>
      <c r="I45" s="17"/>
      <c r="J45" s="17"/>
      <c r="K45" s="17"/>
      <c r="L45" s="17"/>
      <c r="M45" s="17"/>
      <c r="N45" s="26"/>
      <c r="O45" s="26"/>
      <c r="P45" s="23"/>
    </row>
    <row r="46" spans="1:16" s="1" customFormat="1" ht="19.5" thickBot="1" x14ac:dyDescent="0.35">
      <c r="A46" s="21" t="s">
        <v>82</v>
      </c>
      <c r="B46" s="95" t="s">
        <v>83</v>
      </c>
      <c r="C46" s="96"/>
      <c r="D46" s="97"/>
      <c r="E46" s="17">
        <f>SUM(E33:E45)</f>
        <v>11</v>
      </c>
      <c r="F46" s="17">
        <f>SUM(F33:F45)</f>
        <v>48.4</v>
      </c>
      <c r="G46" s="17">
        <v>1</v>
      </c>
      <c r="H46" s="17">
        <v>70</v>
      </c>
      <c r="I46" s="17"/>
      <c r="J46" s="17"/>
      <c r="K46" s="17"/>
      <c r="L46" s="17">
        <v>1</v>
      </c>
      <c r="M46" s="17">
        <v>9</v>
      </c>
      <c r="N46" s="26">
        <v>276.2</v>
      </c>
      <c r="O46" s="26">
        <f>SUM(O33:O45)</f>
        <v>18</v>
      </c>
      <c r="P46" s="23">
        <f>SUM(P33:P45)</f>
        <v>313.89999999999998</v>
      </c>
    </row>
    <row r="47" spans="1:16" customFormat="1" x14ac:dyDescent="0.2"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9" zoomScale="70" zoomScaleNormal="70" workbookViewId="0">
      <selection activeCell="E47" sqref="E47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28.85546875" style="10" customWidth="1"/>
    <col min="5" max="5" width="15.5703125" style="27" customWidth="1"/>
    <col min="6" max="6" width="9.5703125" style="27" customWidth="1"/>
    <col min="7" max="7" width="16" style="27" customWidth="1"/>
    <col min="8" max="8" width="10.140625" style="27" customWidth="1"/>
    <col min="9" max="9" width="16" style="27" customWidth="1"/>
    <col min="10" max="10" width="9.7109375" style="27" customWidth="1"/>
    <col min="11" max="11" width="16.85546875" style="27" customWidth="1"/>
    <col min="12" max="12" width="21.5703125" style="27" customWidth="1"/>
    <col min="13" max="13" width="21.42578125" style="27" customWidth="1"/>
    <col min="14" max="15" width="9.140625" style="10"/>
    <col min="16" max="16" width="10.7109375" style="10" bestFit="1" customWidth="1"/>
    <col min="17" max="16384" width="9.140625" style="10"/>
  </cols>
  <sheetData>
    <row r="1" spans="1:13" s="1" customFormat="1" ht="39.75" customHeight="1" x14ac:dyDescent="0.3">
      <c r="A1" s="92" t="s">
        <v>87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135" t="s">
        <v>1</v>
      </c>
      <c r="B3" s="146" t="s">
        <v>2</v>
      </c>
      <c r="C3" s="147"/>
      <c r="D3" s="148"/>
      <c r="E3" s="131" t="s">
        <v>3</v>
      </c>
      <c r="F3" s="132"/>
      <c r="G3" s="131" t="s">
        <v>4</v>
      </c>
      <c r="H3" s="132"/>
      <c r="I3" s="131" t="s">
        <v>5</v>
      </c>
      <c r="J3" s="144"/>
      <c r="K3" s="144"/>
      <c r="L3" s="144"/>
      <c r="M3" s="132"/>
    </row>
    <row r="4" spans="1:13" s="3" customFormat="1" ht="19.5" thickBot="1" x14ac:dyDescent="0.35">
      <c r="A4" s="145"/>
      <c r="B4" s="149"/>
      <c r="C4" s="150"/>
      <c r="D4" s="151"/>
      <c r="E4" s="141" t="s">
        <v>6</v>
      </c>
      <c r="F4" s="141" t="s">
        <v>7</v>
      </c>
      <c r="G4" s="141" t="s">
        <v>6</v>
      </c>
      <c r="H4" s="141" t="s">
        <v>7</v>
      </c>
      <c r="I4" s="141" t="s">
        <v>6</v>
      </c>
      <c r="J4" s="141" t="s">
        <v>7</v>
      </c>
      <c r="K4" s="143" t="s">
        <v>8</v>
      </c>
      <c r="L4" s="144"/>
      <c r="M4" s="132"/>
    </row>
    <row r="5" spans="1:13" s="3" customFormat="1" ht="57" customHeight="1" thickBot="1" x14ac:dyDescent="0.35">
      <c r="A5" s="145"/>
      <c r="B5" s="152"/>
      <c r="C5" s="153"/>
      <c r="D5" s="154"/>
      <c r="E5" s="142"/>
      <c r="F5" s="142"/>
      <c r="G5" s="142"/>
      <c r="H5" s="142"/>
      <c r="I5" s="142"/>
      <c r="J5" s="142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136"/>
      <c r="B6" s="137" t="s">
        <v>12</v>
      </c>
      <c r="C6" s="138"/>
      <c r="D6" s="139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137" t="s">
        <v>23</v>
      </c>
      <c r="C7" s="138"/>
      <c r="D7" s="139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13</v>
      </c>
      <c r="B8" s="135" t="s">
        <v>24</v>
      </c>
      <c r="C8" s="135" t="s">
        <v>25</v>
      </c>
      <c r="D8" s="6" t="s">
        <v>26</v>
      </c>
      <c r="E8" s="4">
        <v>6</v>
      </c>
      <c r="F8" s="4">
        <v>29.32</v>
      </c>
      <c r="G8" s="4">
        <v>6</v>
      </c>
      <c r="H8" s="4">
        <v>29.32</v>
      </c>
      <c r="I8" s="4"/>
      <c r="J8" s="4"/>
      <c r="K8" s="4"/>
      <c r="L8" s="4"/>
      <c r="M8" s="4"/>
    </row>
    <row r="9" spans="1:13" s="3" customFormat="1" ht="38.25" thickBot="1" x14ac:dyDescent="0.35">
      <c r="A9" s="5" t="s">
        <v>14</v>
      </c>
      <c r="B9" s="145"/>
      <c r="C9" s="136"/>
      <c r="D9" s="6" t="s">
        <v>27</v>
      </c>
      <c r="E9" s="4">
        <v>7</v>
      </c>
      <c r="F9" s="4">
        <v>43.42</v>
      </c>
      <c r="G9" s="4">
        <v>7</v>
      </c>
      <c r="H9" s="4">
        <v>43.42</v>
      </c>
      <c r="I9" s="4"/>
      <c r="J9" s="4"/>
      <c r="K9" s="4"/>
      <c r="L9" s="4"/>
      <c r="M9" s="4"/>
    </row>
    <row r="10" spans="1:13" s="3" customFormat="1" ht="19.5" thickBot="1" x14ac:dyDescent="0.35">
      <c r="A10" s="5" t="s">
        <v>15</v>
      </c>
      <c r="B10" s="145"/>
      <c r="C10" s="135" t="s">
        <v>28</v>
      </c>
      <c r="D10" s="6" t="s">
        <v>26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s="3" customFormat="1" ht="38.25" thickBot="1" x14ac:dyDescent="0.35">
      <c r="A11" s="5" t="s">
        <v>16</v>
      </c>
      <c r="B11" s="136"/>
      <c r="C11" s="136"/>
      <c r="D11" s="6" t="s">
        <v>27</v>
      </c>
      <c r="E11" s="4">
        <v>1</v>
      </c>
      <c r="F11" s="4">
        <v>35</v>
      </c>
      <c r="G11" s="4">
        <v>1</v>
      </c>
      <c r="H11" s="4">
        <v>35</v>
      </c>
      <c r="I11" s="4"/>
      <c r="J11" s="4"/>
      <c r="K11" s="4"/>
      <c r="L11" s="4"/>
      <c r="M11" s="4"/>
    </row>
    <row r="12" spans="1:13" s="3" customFormat="1" ht="38.25" thickBot="1" x14ac:dyDescent="0.35">
      <c r="A12" s="8" t="s">
        <v>17</v>
      </c>
      <c r="B12" s="135" t="s">
        <v>29</v>
      </c>
      <c r="C12" s="5" t="s">
        <v>25</v>
      </c>
      <c r="D12" s="6" t="s">
        <v>27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s="3" customFormat="1" ht="38.25" thickBot="1" x14ac:dyDescent="0.35">
      <c r="A13" s="9" t="s">
        <v>18</v>
      </c>
      <c r="B13" s="136"/>
      <c r="C13" s="5" t="s">
        <v>28</v>
      </c>
      <c r="D13" s="6" t="s">
        <v>27</v>
      </c>
      <c r="E13" s="17"/>
      <c r="F13" s="17"/>
      <c r="G13" s="17"/>
      <c r="H13" s="17"/>
      <c r="I13" s="4"/>
      <c r="J13" s="4"/>
      <c r="K13" s="4"/>
      <c r="L13" s="4"/>
      <c r="M13" s="4"/>
    </row>
    <row r="14" spans="1:13" s="3" customFormat="1" ht="38.25" thickBot="1" x14ac:dyDescent="0.35">
      <c r="A14" s="5">
        <v>8</v>
      </c>
      <c r="B14" s="135" t="s">
        <v>30</v>
      </c>
      <c r="C14" s="5" t="s">
        <v>25</v>
      </c>
      <c r="D14" s="6" t="s">
        <v>27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s="3" customFormat="1" ht="38.25" thickBot="1" x14ac:dyDescent="0.35">
      <c r="A15" s="5" t="s">
        <v>20</v>
      </c>
      <c r="B15" s="136"/>
      <c r="C15" s="5" t="s">
        <v>28</v>
      </c>
      <c r="D15" s="6" t="s">
        <v>27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s="3" customFormat="1" ht="19.5" thickBot="1" x14ac:dyDescent="0.35">
      <c r="A16" s="5" t="s">
        <v>21</v>
      </c>
      <c r="B16" s="137" t="s">
        <v>31</v>
      </c>
      <c r="C16" s="138"/>
      <c r="D16" s="139"/>
      <c r="E16" s="4"/>
      <c r="F16" s="4"/>
      <c r="G16" s="4"/>
      <c r="H16" s="4"/>
      <c r="I16" s="4"/>
      <c r="J16" s="4"/>
      <c r="K16" s="4"/>
      <c r="L16" s="4"/>
      <c r="M16" s="4"/>
    </row>
    <row r="17" spans="1:16" s="3" customFormat="1" ht="19.5" thickBot="1" x14ac:dyDescent="0.35">
      <c r="A17" s="5" t="s">
        <v>32</v>
      </c>
      <c r="B17" s="137" t="s">
        <v>33</v>
      </c>
      <c r="C17" s="138"/>
      <c r="D17" s="139"/>
      <c r="E17" s="4">
        <f>SUM(E8:E16)</f>
        <v>14</v>
      </c>
      <c r="F17" s="4">
        <f t="shared" ref="F17:M17" si="0">SUM(F8:F16)</f>
        <v>107.74000000000001</v>
      </c>
      <c r="G17" s="4">
        <f t="shared" si="0"/>
        <v>14</v>
      </c>
      <c r="H17" s="4">
        <f t="shared" si="0"/>
        <v>107.74000000000001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34</v>
      </c>
      <c r="B18" s="137" t="s">
        <v>35</v>
      </c>
      <c r="C18" s="138"/>
      <c r="D18" s="139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40" t="s">
        <v>36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2" spans="1:16" customFormat="1" x14ac:dyDescent="0.2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37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92" t="s">
        <v>88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13"/>
      <c r="B27" s="122" t="s">
        <v>39</v>
      </c>
      <c r="C27" s="123"/>
      <c r="D27" s="124"/>
      <c r="E27" s="131" t="s">
        <v>40</v>
      </c>
      <c r="F27" s="132"/>
      <c r="G27" s="111" t="s">
        <v>41</v>
      </c>
      <c r="H27" s="112"/>
      <c r="I27" s="112"/>
      <c r="J27" s="112"/>
      <c r="K27" s="112"/>
      <c r="L27" s="113"/>
      <c r="M27" s="133" t="s">
        <v>42</v>
      </c>
      <c r="N27" s="134"/>
      <c r="O27" s="133" t="s">
        <v>43</v>
      </c>
      <c r="P27" s="134"/>
    </row>
    <row r="28" spans="1:16" s="1" customFormat="1" ht="20.25" customHeight="1" thickBot="1" x14ac:dyDescent="0.35">
      <c r="A28" s="14"/>
      <c r="B28" s="125"/>
      <c r="C28" s="126"/>
      <c r="D28" s="127"/>
      <c r="E28" s="114" t="s">
        <v>44</v>
      </c>
      <c r="F28" s="117" t="s">
        <v>45</v>
      </c>
      <c r="G28" s="114" t="s">
        <v>44</v>
      </c>
      <c r="H28" s="117" t="s">
        <v>45</v>
      </c>
      <c r="I28" s="111" t="s">
        <v>46</v>
      </c>
      <c r="J28" s="112"/>
      <c r="K28" s="112"/>
      <c r="L28" s="113"/>
      <c r="M28" s="114" t="s">
        <v>44</v>
      </c>
      <c r="N28" s="117" t="s">
        <v>45</v>
      </c>
      <c r="O28" s="114" t="s">
        <v>44</v>
      </c>
      <c r="P28" s="117" t="s">
        <v>45</v>
      </c>
    </row>
    <row r="29" spans="1:16" s="1" customFormat="1" ht="19.5" thickBot="1" x14ac:dyDescent="0.35">
      <c r="A29" s="14"/>
      <c r="B29" s="125"/>
      <c r="C29" s="126"/>
      <c r="D29" s="127"/>
      <c r="E29" s="115"/>
      <c r="F29" s="118"/>
      <c r="G29" s="115"/>
      <c r="H29" s="118"/>
      <c r="I29" s="120" t="s">
        <v>47</v>
      </c>
      <c r="J29" s="111" t="s">
        <v>48</v>
      </c>
      <c r="K29" s="112"/>
      <c r="L29" s="15" t="s">
        <v>49</v>
      </c>
      <c r="M29" s="115"/>
      <c r="N29" s="118"/>
      <c r="O29" s="115"/>
      <c r="P29" s="118"/>
    </row>
    <row r="30" spans="1:16" s="1" customFormat="1" ht="96" customHeight="1" thickBot="1" x14ac:dyDescent="0.35">
      <c r="A30" s="14" t="s">
        <v>1</v>
      </c>
      <c r="B30" s="128"/>
      <c r="C30" s="129"/>
      <c r="D30" s="130"/>
      <c r="E30" s="116"/>
      <c r="F30" s="119"/>
      <c r="G30" s="116"/>
      <c r="H30" s="119"/>
      <c r="I30" s="121"/>
      <c r="J30" s="4" t="s">
        <v>50</v>
      </c>
      <c r="K30" s="4" t="s">
        <v>51</v>
      </c>
      <c r="L30" s="4" t="s">
        <v>52</v>
      </c>
      <c r="M30" s="116"/>
      <c r="N30" s="119"/>
      <c r="O30" s="116"/>
      <c r="P30" s="119"/>
    </row>
    <row r="31" spans="1:16" s="1" customFormat="1" ht="19.5" thickBot="1" x14ac:dyDescent="0.35">
      <c r="A31" s="16"/>
      <c r="B31" s="103" t="s">
        <v>53</v>
      </c>
      <c r="C31" s="104"/>
      <c r="D31" s="105"/>
      <c r="E31" s="17" t="s">
        <v>54</v>
      </c>
      <c r="F31" s="17" t="s">
        <v>55</v>
      </c>
      <c r="G31" s="17" t="s">
        <v>56</v>
      </c>
      <c r="H31" s="17" t="s">
        <v>57</v>
      </c>
      <c r="I31" s="17" t="s">
        <v>58</v>
      </c>
      <c r="J31" s="17" t="s">
        <v>59</v>
      </c>
      <c r="K31" s="17" t="s">
        <v>60</v>
      </c>
      <c r="L31" s="17" t="s">
        <v>61</v>
      </c>
      <c r="M31" s="17" t="s">
        <v>62</v>
      </c>
      <c r="N31" s="18" t="s">
        <v>63</v>
      </c>
      <c r="O31" s="19" t="s">
        <v>64</v>
      </c>
      <c r="P31" s="20" t="s">
        <v>65</v>
      </c>
    </row>
    <row r="32" spans="1:16" s="1" customFormat="1" ht="19.5" thickBot="1" x14ac:dyDescent="0.35">
      <c r="A32" s="21" t="s">
        <v>53</v>
      </c>
      <c r="B32" s="106" t="s">
        <v>66</v>
      </c>
      <c r="C32" s="109" t="s">
        <v>67</v>
      </c>
      <c r="D32" s="22" t="s">
        <v>68</v>
      </c>
      <c r="E32" s="4">
        <v>7</v>
      </c>
      <c r="F32" s="4">
        <v>33.049999999999997</v>
      </c>
      <c r="G32" s="17"/>
      <c r="H32" s="17"/>
      <c r="I32" s="17"/>
      <c r="J32" s="17"/>
      <c r="K32" s="17"/>
      <c r="L32" s="17"/>
      <c r="M32" s="4">
        <v>7</v>
      </c>
      <c r="N32" s="4">
        <v>33.049999999999997</v>
      </c>
      <c r="O32" s="19">
        <v>2</v>
      </c>
      <c r="P32" s="19">
        <v>9.6</v>
      </c>
    </row>
    <row r="33" spans="1:16" s="1" customFormat="1" ht="38.25" thickBot="1" x14ac:dyDescent="0.35">
      <c r="A33" s="21" t="s">
        <v>54</v>
      </c>
      <c r="B33" s="107"/>
      <c r="C33" s="110"/>
      <c r="D33" s="24" t="s">
        <v>69</v>
      </c>
      <c r="E33" s="4">
        <v>4</v>
      </c>
      <c r="F33" s="4">
        <v>24.07</v>
      </c>
      <c r="G33" s="17"/>
      <c r="H33" s="17"/>
      <c r="I33" s="17"/>
      <c r="J33" s="17"/>
      <c r="K33" s="17"/>
      <c r="L33" s="17"/>
      <c r="M33" s="4">
        <v>4</v>
      </c>
      <c r="N33" s="4">
        <v>24.07</v>
      </c>
      <c r="O33" s="19">
        <v>3</v>
      </c>
      <c r="P33" s="19">
        <v>12.37</v>
      </c>
    </row>
    <row r="34" spans="1:16" s="1" customFormat="1" ht="19.5" thickBot="1" x14ac:dyDescent="0.35">
      <c r="A34" s="21" t="s">
        <v>55</v>
      </c>
      <c r="B34" s="107"/>
      <c r="C34" s="109" t="s">
        <v>70</v>
      </c>
      <c r="D34" s="22" t="s">
        <v>68</v>
      </c>
      <c r="E34" s="17">
        <v>3</v>
      </c>
      <c r="F34" s="17">
        <v>8.4</v>
      </c>
      <c r="G34" s="17"/>
      <c r="H34" s="17"/>
      <c r="I34" s="17"/>
      <c r="J34" s="17"/>
      <c r="K34" s="17"/>
      <c r="L34" s="17"/>
      <c r="M34" s="17">
        <v>3</v>
      </c>
      <c r="N34" s="17">
        <v>8.4</v>
      </c>
      <c r="O34" s="19">
        <v>2</v>
      </c>
      <c r="P34" s="19">
        <v>5.6</v>
      </c>
    </row>
    <row r="35" spans="1:16" s="1" customFormat="1" ht="38.25" thickBot="1" x14ac:dyDescent="0.35">
      <c r="A35" s="21" t="s">
        <v>56</v>
      </c>
      <c r="B35" s="108"/>
      <c r="C35" s="110"/>
      <c r="D35" s="6" t="s">
        <v>27</v>
      </c>
      <c r="E35" s="17">
        <v>1</v>
      </c>
      <c r="F35" s="17">
        <v>2.8</v>
      </c>
      <c r="G35" s="17"/>
      <c r="H35" s="17"/>
      <c r="I35" s="17"/>
      <c r="J35" s="17"/>
      <c r="K35" s="17"/>
      <c r="L35" s="17"/>
      <c r="M35" s="17">
        <v>1</v>
      </c>
      <c r="N35" s="17">
        <v>2.8</v>
      </c>
      <c r="O35" s="19">
        <v>1</v>
      </c>
      <c r="P35" s="19">
        <v>2.8</v>
      </c>
    </row>
    <row r="36" spans="1:16" s="1" customFormat="1" ht="38.25" thickBot="1" x14ac:dyDescent="0.35">
      <c r="A36" s="21" t="s">
        <v>57</v>
      </c>
      <c r="B36" s="98" t="s">
        <v>71</v>
      </c>
      <c r="C36" s="25" t="s">
        <v>67</v>
      </c>
      <c r="D36" s="6" t="s">
        <v>27</v>
      </c>
      <c r="E36" s="17"/>
      <c r="F36" s="17"/>
      <c r="G36" s="17"/>
      <c r="H36" s="17"/>
      <c r="I36" s="17"/>
      <c r="J36" s="17"/>
      <c r="K36" s="17"/>
      <c r="L36" s="17"/>
      <c r="M36" s="17"/>
      <c r="N36" s="19"/>
      <c r="O36" s="19"/>
      <c r="P36" s="19"/>
    </row>
    <row r="37" spans="1:16" s="1" customFormat="1" ht="51" customHeight="1" thickBot="1" x14ac:dyDescent="0.35">
      <c r="A37" s="21" t="s">
        <v>58</v>
      </c>
      <c r="B37" s="100"/>
      <c r="C37" s="25" t="s">
        <v>70</v>
      </c>
      <c r="D37" s="6" t="s">
        <v>27</v>
      </c>
      <c r="E37" s="17"/>
      <c r="F37" s="17"/>
      <c r="G37" s="17"/>
      <c r="H37" s="17"/>
      <c r="I37" s="17"/>
      <c r="J37" s="17"/>
      <c r="K37" s="17"/>
      <c r="L37" s="17"/>
      <c r="M37" s="17"/>
      <c r="N37" s="19"/>
      <c r="O37" s="19"/>
      <c r="P37" s="19"/>
    </row>
    <row r="38" spans="1:16" s="1" customFormat="1" ht="51.75" customHeight="1" thickBot="1" x14ac:dyDescent="0.35">
      <c r="A38" s="21" t="s">
        <v>59</v>
      </c>
      <c r="B38" s="98" t="s">
        <v>72</v>
      </c>
      <c r="C38" s="25" t="s">
        <v>67</v>
      </c>
      <c r="D38" s="6" t="s">
        <v>27</v>
      </c>
      <c r="E38" s="17"/>
      <c r="F38" s="17"/>
      <c r="G38" s="17"/>
      <c r="H38" s="17"/>
      <c r="I38" s="17"/>
      <c r="J38" s="17"/>
      <c r="K38" s="17"/>
      <c r="L38" s="17"/>
      <c r="M38" s="17"/>
      <c r="N38" s="19"/>
      <c r="O38" s="19"/>
      <c r="P38" s="19"/>
    </row>
    <row r="39" spans="1:16" s="1" customFormat="1" ht="38.25" thickBot="1" x14ac:dyDescent="0.35">
      <c r="A39" s="21" t="s">
        <v>60</v>
      </c>
      <c r="B39" s="100"/>
      <c r="C39" s="5" t="s">
        <v>28</v>
      </c>
      <c r="D39" s="6" t="s">
        <v>27</v>
      </c>
      <c r="E39" s="17"/>
      <c r="F39" s="17"/>
      <c r="G39" s="17"/>
      <c r="H39" s="17"/>
      <c r="I39" s="17"/>
      <c r="J39" s="17"/>
      <c r="K39" s="17"/>
      <c r="L39" s="17"/>
      <c r="M39" s="17"/>
      <c r="N39" s="19"/>
      <c r="O39" s="19"/>
      <c r="P39" s="19"/>
    </row>
    <row r="40" spans="1:16" s="1" customFormat="1" ht="58.5" customHeight="1" thickBot="1" x14ac:dyDescent="0.35">
      <c r="A40" s="21" t="s">
        <v>61</v>
      </c>
      <c r="B40" s="98" t="s">
        <v>73</v>
      </c>
      <c r="C40" s="101" t="s">
        <v>74</v>
      </c>
      <c r="D40" s="102"/>
      <c r="E40" s="17"/>
      <c r="F40" s="17"/>
      <c r="G40" s="17"/>
      <c r="H40" s="17"/>
      <c r="I40" s="17"/>
      <c r="J40" s="17"/>
      <c r="K40" s="17"/>
      <c r="L40" s="17"/>
      <c r="M40" s="17"/>
      <c r="N40" s="26"/>
      <c r="O40" s="26"/>
      <c r="P40" s="23"/>
    </row>
    <row r="41" spans="1:16" s="1" customFormat="1" ht="24" customHeight="1" thickBot="1" x14ac:dyDescent="0.35">
      <c r="A41" s="21" t="s">
        <v>62</v>
      </c>
      <c r="B41" s="99"/>
      <c r="C41" s="101" t="s">
        <v>75</v>
      </c>
      <c r="D41" s="102"/>
      <c r="E41" s="17"/>
      <c r="F41" s="17"/>
      <c r="G41" s="17"/>
      <c r="H41" s="17"/>
      <c r="I41" s="17"/>
      <c r="J41" s="17"/>
      <c r="K41" s="17"/>
      <c r="L41" s="17"/>
      <c r="M41" s="17"/>
      <c r="N41" s="26"/>
      <c r="O41" s="26"/>
      <c r="P41" s="23"/>
    </row>
    <row r="42" spans="1:16" s="1" customFormat="1" ht="60" customHeight="1" thickBot="1" x14ac:dyDescent="0.35">
      <c r="A42" s="21" t="s">
        <v>76</v>
      </c>
      <c r="B42" s="99"/>
      <c r="C42" s="101" t="s">
        <v>77</v>
      </c>
      <c r="D42" s="102"/>
      <c r="E42" s="17"/>
      <c r="F42" s="17"/>
      <c r="G42" s="17"/>
      <c r="H42" s="17"/>
      <c r="I42" s="17"/>
      <c r="J42" s="17"/>
      <c r="K42" s="17"/>
      <c r="L42" s="17"/>
      <c r="M42" s="17"/>
      <c r="N42" s="26"/>
      <c r="O42" s="26"/>
      <c r="P42" s="23"/>
    </row>
    <row r="43" spans="1:16" s="1" customFormat="1" ht="19.5" thickBot="1" x14ac:dyDescent="0.35">
      <c r="A43" s="21" t="s">
        <v>64</v>
      </c>
      <c r="B43" s="99"/>
      <c r="C43" s="95" t="s">
        <v>78</v>
      </c>
      <c r="D43" s="97"/>
      <c r="E43" s="17"/>
      <c r="F43" s="17"/>
      <c r="G43" s="17"/>
      <c r="H43" s="17"/>
      <c r="I43" s="17"/>
      <c r="J43" s="17"/>
      <c r="K43" s="17"/>
      <c r="L43" s="17"/>
      <c r="M43" s="17"/>
      <c r="N43" s="26"/>
      <c r="O43" s="26"/>
      <c r="P43" s="23"/>
    </row>
    <row r="44" spans="1:16" s="1" customFormat="1" ht="63.75" customHeight="1" thickBot="1" x14ac:dyDescent="0.35">
      <c r="A44" s="21" t="s">
        <v>65</v>
      </c>
      <c r="B44" s="99"/>
      <c r="C44" s="101" t="s">
        <v>79</v>
      </c>
      <c r="D44" s="102"/>
      <c r="E44" s="17"/>
      <c r="F44" s="17"/>
      <c r="G44" s="17"/>
      <c r="H44" s="17"/>
      <c r="I44" s="17"/>
      <c r="J44" s="17"/>
      <c r="K44" s="17"/>
      <c r="L44" s="17"/>
      <c r="M44" s="17"/>
      <c r="N44" s="26"/>
      <c r="O44" s="26"/>
      <c r="P44" s="23"/>
    </row>
    <row r="45" spans="1:16" s="1" customFormat="1" ht="59.25" customHeight="1" thickBot="1" x14ac:dyDescent="0.35">
      <c r="A45" s="21" t="s">
        <v>80</v>
      </c>
      <c r="B45" s="100"/>
      <c r="C45" s="101" t="s">
        <v>81</v>
      </c>
      <c r="D45" s="102"/>
      <c r="E45" s="17"/>
      <c r="F45" s="17"/>
      <c r="G45" s="17"/>
      <c r="H45" s="17"/>
      <c r="I45" s="17"/>
      <c r="J45" s="17"/>
      <c r="K45" s="17"/>
      <c r="L45" s="17"/>
      <c r="M45" s="17"/>
      <c r="N45" s="26"/>
      <c r="O45" s="26"/>
      <c r="P45" s="23"/>
    </row>
    <row r="46" spans="1:16" s="1" customFormat="1" ht="19.5" thickBot="1" x14ac:dyDescent="0.35">
      <c r="A46" s="21" t="s">
        <v>82</v>
      </c>
      <c r="B46" s="95" t="s">
        <v>83</v>
      </c>
      <c r="C46" s="96"/>
      <c r="D46" s="97"/>
      <c r="E46" s="17">
        <f>SUM(E32:E45)</f>
        <v>15</v>
      </c>
      <c r="F46" s="17"/>
      <c r="G46" s="17"/>
      <c r="H46" s="17"/>
      <c r="I46" s="17"/>
      <c r="J46" s="17"/>
      <c r="K46" s="17"/>
      <c r="L46" s="17"/>
      <c r="M46" s="17"/>
      <c r="N46" s="26"/>
      <c r="O46" s="26"/>
      <c r="P46" s="23"/>
    </row>
    <row r="47" spans="1:16" customFormat="1" x14ac:dyDescent="0.2"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3" workbookViewId="0">
      <selection activeCell="E46" sqref="E46"/>
    </sheetView>
  </sheetViews>
  <sheetFormatPr defaultRowHeight="12.75" x14ac:dyDescent="0.2"/>
  <cols>
    <col min="1" max="1" width="4.5703125" style="36" customWidth="1"/>
    <col min="2" max="2" width="18" style="36" customWidth="1"/>
    <col min="3" max="3" width="18.28515625" style="36" customWidth="1"/>
    <col min="4" max="4" width="28.85546875" style="36" customWidth="1"/>
    <col min="5" max="5" width="15.5703125" style="37" customWidth="1"/>
    <col min="6" max="6" width="9.5703125" style="37" customWidth="1"/>
    <col min="7" max="7" width="16" style="37" customWidth="1"/>
    <col min="8" max="8" width="11.7109375" style="37" customWidth="1"/>
    <col min="9" max="9" width="18.5703125" style="37" customWidth="1"/>
    <col min="10" max="10" width="10.85546875" style="37" customWidth="1"/>
    <col min="11" max="11" width="18.42578125" style="37" customWidth="1"/>
    <col min="12" max="12" width="20.7109375" style="37" customWidth="1"/>
    <col min="13" max="13" width="21.42578125" style="37" customWidth="1"/>
    <col min="14" max="14" width="9.42578125" style="36" bestFit="1" customWidth="1"/>
    <col min="15" max="15" width="9.140625" style="36"/>
    <col min="16" max="16" width="10.28515625" style="36" customWidth="1"/>
    <col min="17" max="16384" width="9.140625" style="36"/>
  </cols>
  <sheetData>
    <row r="1" spans="1:13" s="28" customFormat="1" ht="18.75" x14ac:dyDescent="0.3">
      <c r="A1" s="182" t="s">
        <v>84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28" customFormat="1" ht="19.5" thickBot="1" x14ac:dyDescent="0.35">
      <c r="E2" s="29"/>
      <c r="F2" s="29"/>
      <c r="G2" s="29"/>
      <c r="H2" s="29"/>
      <c r="I2" s="29"/>
      <c r="J2" s="29"/>
      <c r="K2" s="29"/>
      <c r="L2" s="29"/>
      <c r="M2" s="29"/>
    </row>
    <row r="3" spans="1:13" s="30" customFormat="1" ht="54" customHeight="1" thickBot="1" x14ac:dyDescent="0.35">
      <c r="A3" s="197" t="s">
        <v>1</v>
      </c>
      <c r="B3" s="208" t="s">
        <v>2</v>
      </c>
      <c r="C3" s="209"/>
      <c r="D3" s="210"/>
      <c r="E3" s="193" t="s">
        <v>3</v>
      </c>
      <c r="F3" s="194"/>
      <c r="G3" s="193" t="s">
        <v>4</v>
      </c>
      <c r="H3" s="194"/>
      <c r="I3" s="193" t="s">
        <v>5</v>
      </c>
      <c r="J3" s="206"/>
      <c r="K3" s="206"/>
      <c r="L3" s="206"/>
      <c r="M3" s="194"/>
    </row>
    <row r="4" spans="1:13" s="30" customFormat="1" ht="19.5" thickBot="1" x14ac:dyDescent="0.35">
      <c r="A4" s="207"/>
      <c r="B4" s="211"/>
      <c r="C4" s="212"/>
      <c r="D4" s="213"/>
      <c r="E4" s="203" t="s">
        <v>6</v>
      </c>
      <c r="F4" s="203" t="s">
        <v>7</v>
      </c>
      <c r="G4" s="203" t="s">
        <v>6</v>
      </c>
      <c r="H4" s="203" t="s">
        <v>7</v>
      </c>
      <c r="I4" s="203" t="s">
        <v>6</v>
      </c>
      <c r="J4" s="203" t="s">
        <v>7</v>
      </c>
      <c r="K4" s="205" t="s">
        <v>8</v>
      </c>
      <c r="L4" s="206"/>
      <c r="M4" s="194"/>
    </row>
    <row r="5" spans="1:13" s="30" customFormat="1" ht="57" thickBot="1" x14ac:dyDescent="0.35">
      <c r="A5" s="207"/>
      <c r="B5" s="214"/>
      <c r="C5" s="215"/>
      <c r="D5" s="216"/>
      <c r="E5" s="204"/>
      <c r="F5" s="204"/>
      <c r="G5" s="204"/>
      <c r="H5" s="204"/>
      <c r="I5" s="204"/>
      <c r="J5" s="204"/>
      <c r="K5" s="31" t="s">
        <v>9</v>
      </c>
      <c r="L5" s="31" t="s">
        <v>10</v>
      </c>
      <c r="M5" s="31" t="s">
        <v>11</v>
      </c>
    </row>
    <row r="6" spans="1:13" s="30" customFormat="1" ht="19.5" thickBot="1" x14ac:dyDescent="0.35">
      <c r="A6" s="198"/>
      <c r="B6" s="199" t="s">
        <v>12</v>
      </c>
      <c r="C6" s="200"/>
      <c r="D6" s="201"/>
      <c r="E6" s="31" t="s">
        <v>13</v>
      </c>
      <c r="F6" s="31" t="s">
        <v>14</v>
      </c>
      <c r="G6" s="31" t="s">
        <v>15</v>
      </c>
      <c r="H6" s="31" t="s">
        <v>16</v>
      </c>
      <c r="I6" s="31" t="s">
        <v>17</v>
      </c>
      <c r="J6" s="31" t="s">
        <v>18</v>
      </c>
      <c r="K6" s="31" t="s">
        <v>19</v>
      </c>
      <c r="L6" s="31" t="s">
        <v>20</v>
      </c>
      <c r="M6" s="31" t="s">
        <v>21</v>
      </c>
    </row>
    <row r="7" spans="1:13" s="30" customFormat="1" ht="19.5" thickBot="1" x14ac:dyDescent="0.35">
      <c r="A7" s="32" t="s">
        <v>22</v>
      </c>
      <c r="B7" s="199" t="s">
        <v>23</v>
      </c>
      <c r="C7" s="200"/>
      <c r="D7" s="201"/>
      <c r="E7" s="31"/>
      <c r="F7" s="31"/>
      <c r="G7" s="31"/>
      <c r="H7" s="31"/>
      <c r="I7" s="31"/>
      <c r="J7" s="31"/>
      <c r="K7" s="31"/>
      <c r="L7" s="31"/>
      <c r="M7" s="31"/>
    </row>
    <row r="8" spans="1:13" s="30" customFormat="1" ht="19.5" thickBot="1" x14ac:dyDescent="0.35">
      <c r="A8" s="32" t="s">
        <v>13</v>
      </c>
      <c r="B8" s="197" t="s">
        <v>24</v>
      </c>
      <c r="C8" s="197" t="s">
        <v>25</v>
      </c>
      <c r="D8" s="33" t="s">
        <v>26</v>
      </c>
      <c r="E8" s="31">
        <v>2</v>
      </c>
      <c r="F8" s="31">
        <v>17.2</v>
      </c>
      <c r="G8" s="31">
        <v>2</v>
      </c>
      <c r="H8" s="31">
        <v>17.2</v>
      </c>
      <c r="I8" s="31"/>
      <c r="J8" s="31"/>
      <c r="K8" s="31"/>
      <c r="L8" s="31"/>
      <c r="M8" s="31"/>
    </row>
    <row r="9" spans="1:13" s="30" customFormat="1" ht="38.25" thickBot="1" x14ac:dyDescent="0.35">
      <c r="A9" s="32" t="s">
        <v>14</v>
      </c>
      <c r="B9" s="207"/>
      <c r="C9" s="198"/>
      <c r="D9" s="33" t="s">
        <v>27</v>
      </c>
      <c r="E9" s="31"/>
      <c r="F9" s="31"/>
      <c r="G9" s="31"/>
      <c r="H9" s="31"/>
      <c r="I9" s="31"/>
      <c r="J9" s="31"/>
      <c r="K9" s="31"/>
      <c r="L9" s="31"/>
      <c r="M9" s="31"/>
    </row>
    <row r="10" spans="1:13" s="30" customFormat="1" ht="19.5" thickBot="1" x14ac:dyDescent="0.35">
      <c r="A10" s="32" t="s">
        <v>15</v>
      </c>
      <c r="B10" s="207"/>
      <c r="C10" s="197" t="s">
        <v>28</v>
      </c>
      <c r="D10" s="33" t="s">
        <v>26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13" s="30" customFormat="1" ht="38.25" thickBot="1" x14ac:dyDescent="0.35">
      <c r="A11" s="32" t="s">
        <v>16</v>
      </c>
      <c r="B11" s="198"/>
      <c r="C11" s="198"/>
      <c r="D11" s="33" t="s">
        <v>27</v>
      </c>
      <c r="E11" s="31"/>
      <c r="F11" s="31"/>
      <c r="G11" s="31"/>
      <c r="H11" s="31"/>
      <c r="I11" s="31"/>
      <c r="J11" s="31"/>
      <c r="K11" s="31"/>
      <c r="L11" s="31"/>
      <c r="M11" s="31"/>
    </row>
    <row r="12" spans="1:13" s="30" customFormat="1" ht="38.25" thickBot="1" x14ac:dyDescent="0.35">
      <c r="A12" s="34" t="s">
        <v>17</v>
      </c>
      <c r="B12" s="197" t="s">
        <v>29</v>
      </c>
      <c r="C12" s="32" t="s">
        <v>25</v>
      </c>
      <c r="D12" s="33" t="s">
        <v>27</v>
      </c>
      <c r="E12" s="31"/>
      <c r="F12" s="31"/>
      <c r="G12" s="31"/>
      <c r="H12" s="31"/>
      <c r="I12" s="31"/>
      <c r="J12" s="31"/>
      <c r="K12" s="31"/>
      <c r="L12" s="31"/>
      <c r="M12" s="31"/>
    </row>
    <row r="13" spans="1:13" s="30" customFormat="1" ht="38.25" thickBot="1" x14ac:dyDescent="0.35">
      <c r="A13" s="35" t="s">
        <v>18</v>
      </c>
      <c r="B13" s="198"/>
      <c r="C13" s="32" t="s">
        <v>28</v>
      </c>
      <c r="D13" s="33" t="s">
        <v>27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1:13" s="30" customFormat="1" ht="38.25" thickBot="1" x14ac:dyDescent="0.35">
      <c r="A14" s="32">
        <v>8</v>
      </c>
      <c r="B14" s="197" t="s">
        <v>30</v>
      </c>
      <c r="C14" s="32" t="s">
        <v>25</v>
      </c>
      <c r="D14" s="33" t="s">
        <v>27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1:13" s="30" customFormat="1" ht="38.25" thickBot="1" x14ac:dyDescent="0.35">
      <c r="A15" s="32" t="s">
        <v>20</v>
      </c>
      <c r="B15" s="198"/>
      <c r="C15" s="32" t="s">
        <v>28</v>
      </c>
      <c r="D15" s="33" t="s">
        <v>27</v>
      </c>
      <c r="E15" s="31"/>
      <c r="F15" s="31"/>
      <c r="G15" s="31"/>
      <c r="H15" s="31"/>
      <c r="I15" s="31"/>
      <c r="J15" s="31"/>
      <c r="K15" s="31"/>
      <c r="L15" s="31"/>
      <c r="M15" s="31"/>
    </row>
    <row r="16" spans="1:13" s="30" customFormat="1" ht="19.5" thickBot="1" x14ac:dyDescent="0.35">
      <c r="A16" s="32" t="s">
        <v>21</v>
      </c>
      <c r="B16" s="199" t="s">
        <v>31</v>
      </c>
      <c r="C16" s="200"/>
      <c r="D16" s="201"/>
      <c r="E16" s="31"/>
      <c r="F16" s="31"/>
      <c r="G16" s="31"/>
      <c r="H16" s="31"/>
      <c r="I16" s="31"/>
      <c r="J16" s="31"/>
      <c r="K16" s="31"/>
      <c r="L16" s="31"/>
      <c r="M16" s="31"/>
    </row>
    <row r="17" spans="1:16" s="30" customFormat="1" ht="19.5" thickBot="1" x14ac:dyDescent="0.35">
      <c r="A17" s="32" t="s">
        <v>32</v>
      </c>
      <c r="B17" s="199" t="s">
        <v>33</v>
      </c>
      <c r="C17" s="200"/>
      <c r="D17" s="201"/>
      <c r="E17" s="31">
        <f>SUM(E8:E16)</f>
        <v>2</v>
      </c>
      <c r="F17" s="31">
        <f t="shared" ref="F17:M17" si="0">SUM(F8:F16)</f>
        <v>17.2</v>
      </c>
      <c r="G17" s="31">
        <f t="shared" si="0"/>
        <v>2</v>
      </c>
      <c r="H17" s="31">
        <f t="shared" si="0"/>
        <v>17.2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</row>
    <row r="18" spans="1:16" s="30" customFormat="1" ht="19.5" thickBot="1" x14ac:dyDescent="0.35">
      <c r="A18" s="32" t="s">
        <v>34</v>
      </c>
      <c r="B18" s="199" t="s">
        <v>35</v>
      </c>
      <c r="C18" s="200"/>
      <c r="D18" s="201"/>
      <c r="E18" s="31"/>
      <c r="F18" s="31"/>
      <c r="G18" s="31"/>
      <c r="H18" s="31"/>
      <c r="I18" s="31"/>
      <c r="J18" s="31"/>
      <c r="K18" s="31"/>
      <c r="L18" s="31"/>
      <c r="M18" s="31"/>
    </row>
    <row r="19" spans="1:16" ht="12.75" customHeight="1" x14ac:dyDescent="0.2"/>
    <row r="20" spans="1:16" ht="18.75" x14ac:dyDescent="0.3">
      <c r="A20" s="202" t="s">
        <v>36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</row>
    <row r="22" spans="1:16" s="38" customFormat="1" ht="15" x14ac:dyDescent="0.25">
      <c r="E22" s="39"/>
      <c r="F22" s="39"/>
      <c r="G22" s="39"/>
      <c r="H22" s="39"/>
      <c r="I22" s="39"/>
      <c r="J22" s="39"/>
      <c r="K22" s="39"/>
      <c r="L22" s="39"/>
      <c r="M22" s="39"/>
    </row>
    <row r="23" spans="1:16" s="28" customFormat="1" ht="18.75" x14ac:dyDescent="0.3">
      <c r="A23" s="40" t="s">
        <v>37</v>
      </c>
      <c r="E23" s="29"/>
      <c r="F23" s="29"/>
      <c r="G23" s="29"/>
      <c r="H23" s="29"/>
      <c r="I23" s="29"/>
      <c r="J23" s="29"/>
      <c r="K23" s="29"/>
      <c r="L23" s="29"/>
      <c r="M23" s="29"/>
    </row>
    <row r="24" spans="1:16" s="28" customFormat="1" ht="18.75" x14ac:dyDescent="0.3">
      <c r="E24" s="29"/>
      <c r="F24" s="29"/>
      <c r="G24" s="29"/>
      <c r="H24" s="29"/>
      <c r="I24" s="29"/>
      <c r="J24" s="29"/>
      <c r="K24" s="29"/>
      <c r="L24" s="29"/>
      <c r="M24" s="29"/>
    </row>
    <row r="25" spans="1:16" s="28" customFormat="1" ht="18.75" x14ac:dyDescent="0.3">
      <c r="A25" s="182" t="s">
        <v>86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</row>
    <row r="26" spans="1:16" s="28" customFormat="1" ht="19.5" thickBot="1" x14ac:dyDescent="0.35">
      <c r="E26" s="29"/>
      <c r="F26" s="29"/>
      <c r="G26" s="29"/>
      <c r="H26" s="29"/>
      <c r="I26" s="29"/>
      <c r="J26" s="29"/>
      <c r="K26" s="29"/>
      <c r="L26" s="29"/>
      <c r="M26" s="29"/>
    </row>
    <row r="27" spans="1:16" s="28" customFormat="1" ht="42" customHeight="1" thickBot="1" x14ac:dyDescent="0.35">
      <c r="A27" s="41"/>
      <c r="B27" s="184" t="s">
        <v>39</v>
      </c>
      <c r="C27" s="185"/>
      <c r="D27" s="186"/>
      <c r="E27" s="193" t="s">
        <v>40</v>
      </c>
      <c r="F27" s="194"/>
      <c r="G27" s="171" t="s">
        <v>41</v>
      </c>
      <c r="H27" s="172"/>
      <c r="I27" s="172"/>
      <c r="J27" s="172"/>
      <c r="K27" s="172"/>
      <c r="L27" s="173"/>
      <c r="M27" s="195" t="s">
        <v>42</v>
      </c>
      <c r="N27" s="196"/>
      <c r="O27" s="195" t="s">
        <v>43</v>
      </c>
      <c r="P27" s="196"/>
    </row>
    <row r="28" spans="1:16" s="28" customFormat="1" ht="19.5" thickBot="1" x14ac:dyDescent="0.35">
      <c r="A28" s="42"/>
      <c r="B28" s="187"/>
      <c r="C28" s="188"/>
      <c r="D28" s="189"/>
      <c r="E28" s="174" t="s">
        <v>44</v>
      </c>
      <c r="F28" s="177" t="s">
        <v>45</v>
      </c>
      <c r="G28" s="174" t="s">
        <v>44</v>
      </c>
      <c r="H28" s="177" t="s">
        <v>45</v>
      </c>
      <c r="I28" s="171" t="s">
        <v>46</v>
      </c>
      <c r="J28" s="172"/>
      <c r="K28" s="172"/>
      <c r="L28" s="173"/>
      <c r="M28" s="174" t="s">
        <v>44</v>
      </c>
      <c r="N28" s="177" t="s">
        <v>45</v>
      </c>
      <c r="O28" s="174" t="s">
        <v>44</v>
      </c>
      <c r="P28" s="177" t="s">
        <v>45</v>
      </c>
    </row>
    <row r="29" spans="1:16" s="28" customFormat="1" ht="19.5" thickBot="1" x14ac:dyDescent="0.35">
      <c r="A29" s="42"/>
      <c r="B29" s="187"/>
      <c r="C29" s="188"/>
      <c r="D29" s="189"/>
      <c r="E29" s="175"/>
      <c r="F29" s="178"/>
      <c r="G29" s="175"/>
      <c r="H29" s="178"/>
      <c r="I29" s="180" t="s">
        <v>47</v>
      </c>
      <c r="J29" s="43" t="s">
        <v>48</v>
      </c>
      <c r="K29" s="44"/>
      <c r="L29" s="45" t="s">
        <v>49</v>
      </c>
      <c r="M29" s="175"/>
      <c r="N29" s="178"/>
      <c r="O29" s="175"/>
      <c r="P29" s="178"/>
    </row>
    <row r="30" spans="1:16" s="28" customFormat="1" ht="169.5" thickBot="1" x14ac:dyDescent="0.35">
      <c r="A30" s="42" t="s">
        <v>1</v>
      </c>
      <c r="B30" s="190"/>
      <c r="C30" s="191"/>
      <c r="D30" s="192"/>
      <c r="E30" s="176"/>
      <c r="F30" s="179"/>
      <c r="G30" s="176"/>
      <c r="H30" s="179"/>
      <c r="I30" s="181"/>
      <c r="J30" s="31" t="s">
        <v>50</v>
      </c>
      <c r="K30" s="31" t="s">
        <v>51</v>
      </c>
      <c r="L30" s="31" t="s">
        <v>52</v>
      </c>
      <c r="M30" s="176"/>
      <c r="N30" s="179"/>
      <c r="O30" s="176"/>
      <c r="P30" s="179"/>
    </row>
    <row r="31" spans="1:16" s="28" customFormat="1" ht="19.5" thickBot="1" x14ac:dyDescent="0.35">
      <c r="A31" s="46"/>
      <c r="B31" s="163" t="s">
        <v>53</v>
      </c>
      <c r="C31" s="164"/>
      <c r="D31" s="165"/>
      <c r="E31" s="47" t="s">
        <v>54</v>
      </c>
      <c r="F31" s="47" t="s">
        <v>55</v>
      </c>
      <c r="G31" s="47" t="s">
        <v>56</v>
      </c>
      <c r="H31" s="47" t="s">
        <v>57</v>
      </c>
      <c r="I31" s="47" t="s">
        <v>58</v>
      </c>
      <c r="J31" s="47" t="s">
        <v>59</v>
      </c>
      <c r="K31" s="47" t="s">
        <v>60</v>
      </c>
      <c r="L31" s="47" t="s">
        <v>61</v>
      </c>
      <c r="M31" s="47" t="s">
        <v>62</v>
      </c>
      <c r="N31" s="48">
        <v>11</v>
      </c>
      <c r="O31" s="49" t="s">
        <v>64</v>
      </c>
      <c r="P31" s="50" t="s">
        <v>65</v>
      </c>
    </row>
    <row r="32" spans="1:16" s="28" customFormat="1" ht="19.5" thickBot="1" x14ac:dyDescent="0.35">
      <c r="A32" s="51" t="s">
        <v>53</v>
      </c>
      <c r="B32" s="166" t="s">
        <v>66</v>
      </c>
      <c r="C32" s="169" t="s">
        <v>67</v>
      </c>
      <c r="D32" s="52" t="s">
        <v>68</v>
      </c>
      <c r="E32" s="47">
        <v>1</v>
      </c>
      <c r="F32" s="47">
        <v>6.82</v>
      </c>
      <c r="G32" s="47"/>
      <c r="H32" s="47"/>
      <c r="I32" s="47"/>
      <c r="J32" s="47"/>
      <c r="K32" s="47"/>
      <c r="L32" s="47"/>
      <c r="M32" s="47">
        <v>1</v>
      </c>
      <c r="N32" s="49">
        <v>6.82</v>
      </c>
      <c r="O32" s="49">
        <v>1</v>
      </c>
      <c r="P32" s="49">
        <v>6.82</v>
      </c>
    </row>
    <row r="33" spans="1:16" s="28" customFormat="1" ht="38.25" thickBot="1" x14ac:dyDescent="0.35">
      <c r="A33" s="51" t="s">
        <v>54</v>
      </c>
      <c r="B33" s="167"/>
      <c r="C33" s="170"/>
      <c r="D33" s="53" t="s">
        <v>69</v>
      </c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9"/>
      <c r="P33" s="49"/>
    </row>
    <row r="34" spans="1:16" s="28" customFormat="1" ht="19.5" thickBot="1" x14ac:dyDescent="0.35">
      <c r="A34" s="51" t="s">
        <v>55</v>
      </c>
      <c r="B34" s="167"/>
      <c r="C34" s="169" t="s">
        <v>70</v>
      </c>
      <c r="D34" s="52" t="s">
        <v>68</v>
      </c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9"/>
      <c r="P34" s="49"/>
    </row>
    <row r="35" spans="1:16" s="28" customFormat="1" ht="38.25" thickBot="1" x14ac:dyDescent="0.35">
      <c r="A35" s="51" t="s">
        <v>56</v>
      </c>
      <c r="B35" s="168"/>
      <c r="C35" s="170"/>
      <c r="D35" s="33" t="s">
        <v>27</v>
      </c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9"/>
      <c r="P35" s="49"/>
    </row>
    <row r="36" spans="1:16" s="28" customFormat="1" ht="38.25" thickBot="1" x14ac:dyDescent="0.35">
      <c r="A36" s="51" t="s">
        <v>57</v>
      </c>
      <c r="B36" s="158" t="s">
        <v>71</v>
      </c>
      <c r="C36" s="54" t="s">
        <v>67</v>
      </c>
      <c r="D36" s="33" t="s">
        <v>27</v>
      </c>
      <c r="E36" s="47"/>
      <c r="F36" s="47"/>
      <c r="G36" s="47"/>
      <c r="H36" s="47"/>
      <c r="I36" s="47"/>
      <c r="J36" s="47"/>
      <c r="K36" s="47"/>
      <c r="L36" s="47"/>
      <c r="M36" s="47"/>
      <c r="N36" s="49"/>
      <c r="O36" s="49"/>
      <c r="P36" s="49"/>
    </row>
    <row r="37" spans="1:16" s="28" customFormat="1" ht="38.25" thickBot="1" x14ac:dyDescent="0.35">
      <c r="A37" s="51" t="s">
        <v>58</v>
      </c>
      <c r="B37" s="160"/>
      <c r="C37" s="54" t="s">
        <v>70</v>
      </c>
      <c r="D37" s="33" t="s">
        <v>27</v>
      </c>
      <c r="E37" s="47"/>
      <c r="F37" s="47"/>
      <c r="G37" s="47"/>
      <c r="H37" s="47"/>
      <c r="I37" s="47"/>
      <c r="J37" s="47"/>
      <c r="K37" s="47"/>
      <c r="L37" s="47"/>
      <c r="M37" s="47"/>
      <c r="N37" s="49"/>
      <c r="O37" s="49"/>
      <c r="P37" s="49"/>
    </row>
    <row r="38" spans="1:16" s="28" customFormat="1" ht="38.25" thickBot="1" x14ac:dyDescent="0.35">
      <c r="A38" s="51" t="s">
        <v>59</v>
      </c>
      <c r="B38" s="158" t="s">
        <v>72</v>
      </c>
      <c r="C38" s="54" t="s">
        <v>67</v>
      </c>
      <c r="D38" s="33" t="s">
        <v>27</v>
      </c>
      <c r="E38" s="47"/>
      <c r="F38" s="47"/>
      <c r="G38" s="47"/>
      <c r="H38" s="47"/>
      <c r="I38" s="47"/>
      <c r="J38" s="47"/>
      <c r="K38" s="47"/>
      <c r="L38" s="47"/>
      <c r="M38" s="47"/>
      <c r="N38" s="49"/>
      <c r="O38" s="49"/>
      <c r="P38" s="49"/>
    </row>
    <row r="39" spans="1:16" s="28" customFormat="1" ht="38.25" thickBot="1" x14ac:dyDescent="0.35">
      <c r="A39" s="51" t="s">
        <v>60</v>
      </c>
      <c r="B39" s="160"/>
      <c r="C39" s="32" t="s">
        <v>28</v>
      </c>
      <c r="D39" s="33" t="s">
        <v>27</v>
      </c>
      <c r="E39" s="47"/>
      <c r="F39" s="47"/>
      <c r="G39" s="47"/>
      <c r="H39" s="47"/>
      <c r="I39" s="47"/>
      <c r="J39" s="47"/>
      <c r="K39" s="47"/>
      <c r="L39" s="47"/>
      <c r="M39" s="47"/>
      <c r="N39" s="49"/>
      <c r="O39" s="49"/>
      <c r="P39" s="49"/>
    </row>
    <row r="40" spans="1:16" s="28" customFormat="1" ht="36.75" customHeight="1" thickBot="1" x14ac:dyDescent="0.35">
      <c r="A40" s="51" t="s">
        <v>61</v>
      </c>
      <c r="B40" s="158" t="s">
        <v>73</v>
      </c>
      <c r="C40" s="161" t="s">
        <v>74</v>
      </c>
      <c r="D40" s="162"/>
      <c r="E40" s="47"/>
      <c r="F40" s="47"/>
      <c r="G40" s="47"/>
      <c r="H40" s="47"/>
      <c r="I40" s="47"/>
      <c r="J40" s="47"/>
      <c r="K40" s="47"/>
      <c r="L40" s="47"/>
      <c r="M40" s="47"/>
      <c r="N40" s="55"/>
      <c r="O40" s="55"/>
      <c r="P40" s="56"/>
    </row>
    <row r="41" spans="1:16" s="28" customFormat="1" ht="38.25" customHeight="1" thickBot="1" x14ac:dyDescent="0.35">
      <c r="A41" s="51" t="s">
        <v>62</v>
      </c>
      <c r="B41" s="159"/>
      <c r="C41" s="161" t="s">
        <v>75</v>
      </c>
      <c r="D41" s="162"/>
      <c r="E41" s="47"/>
      <c r="F41" s="47"/>
      <c r="G41" s="47"/>
      <c r="H41" s="47"/>
      <c r="I41" s="47"/>
      <c r="J41" s="47"/>
      <c r="K41" s="47"/>
      <c r="L41" s="47"/>
      <c r="M41" s="47"/>
      <c r="N41" s="55"/>
      <c r="O41" s="55"/>
      <c r="P41" s="56"/>
    </row>
    <row r="42" spans="1:16" s="28" customFormat="1" ht="38.25" customHeight="1" thickBot="1" x14ac:dyDescent="0.35">
      <c r="A42" s="51" t="s">
        <v>76</v>
      </c>
      <c r="B42" s="159"/>
      <c r="C42" s="161" t="s">
        <v>77</v>
      </c>
      <c r="D42" s="162"/>
      <c r="E42" s="47"/>
      <c r="F42" s="47"/>
      <c r="G42" s="47"/>
      <c r="H42" s="47"/>
      <c r="I42" s="47"/>
      <c r="J42" s="47"/>
      <c r="K42" s="47"/>
      <c r="L42" s="47"/>
      <c r="M42" s="47"/>
      <c r="N42" s="55"/>
      <c r="O42" s="55"/>
      <c r="P42" s="56"/>
    </row>
    <row r="43" spans="1:16" s="28" customFormat="1" ht="50.25" customHeight="1" thickBot="1" x14ac:dyDescent="0.35">
      <c r="A43" s="51" t="s">
        <v>64</v>
      </c>
      <c r="B43" s="159"/>
      <c r="C43" s="155" t="s">
        <v>78</v>
      </c>
      <c r="D43" s="157"/>
      <c r="E43" s="47"/>
      <c r="F43" s="47"/>
      <c r="G43" s="47"/>
      <c r="H43" s="47"/>
      <c r="I43" s="47"/>
      <c r="J43" s="47"/>
      <c r="K43" s="47"/>
      <c r="L43" s="47"/>
      <c r="M43" s="47"/>
      <c r="N43" s="55"/>
      <c r="O43" s="55"/>
      <c r="P43" s="56"/>
    </row>
    <row r="44" spans="1:16" s="28" customFormat="1" ht="36" customHeight="1" thickBot="1" x14ac:dyDescent="0.35">
      <c r="A44" s="51" t="s">
        <v>65</v>
      </c>
      <c r="B44" s="159"/>
      <c r="C44" s="161" t="s">
        <v>79</v>
      </c>
      <c r="D44" s="162"/>
      <c r="E44" s="47"/>
      <c r="F44" s="47"/>
      <c r="G44" s="47"/>
      <c r="H44" s="47"/>
      <c r="I44" s="47"/>
      <c r="J44" s="47"/>
      <c r="K44" s="47"/>
      <c r="L44" s="47"/>
      <c r="M44" s="47"/>
      <c r="N44" s="55"/>
      <c r="O44" s="55"/>
      <c r="P44" s="56"/>
    </row>
    <row r="45" spans="1:16" s="28" customFormat="1" ht="40.5" customHeight="1" thickBot="1" x14ac:dyDescent="0.35">
      <c r="A45" s="51" t="s">
        <v>80</v>
      </c>
      <c r="B45" s="160"/>
      <c r="C45" s="161" t="s">
        <v>81</v>
      </c>
      <c r="D45" s="162"/>
      <c r="E45" s="47"/>
      <c r="F45" s="47"/>
      <c r="G45" s="47"/>
      <c r="H45" s="47"/>
      <c r="I45" s="47"/>
      <c r="J45" s="47"/>
      <c r="K45" s="47"/>
      <c r="L45" s="47"/>
      <c r="M45" s="47"/>
      <c r="N45" s="55"/>
      <c r="O45" s="55"/>
      <c r="P45" s="56"/>
    </row>
    <row r="46" spans="1:16" s="28" customFormat="1" ht="19.5" thickBot="1" x14ac:dyDescent="0.35">
      <c r="A46" s="51" t="s">
        <v>82</v>
      </c>
      <c r="B46" s="155" t="s">
        <v>83</v>
      </c>
      <c r="C46" s="156"/>
      <c r="D46" s="157"/>
      <c r="E46" s="47">
        <v>1</v>
      </c>
      <c r="F46" s="47">
        <v>6.82</v>
      </c>
      <c r="G46" s="47"/>
      <c r="H46" s="47"/>
      <c r="I46" s="47"/>
      <c r="J46" s="47"/>
      <c r="K46" s="47"/>
      <c r="L46" s="47"/>
      <c r="M46" s="47">
        <v>1</v>
      </c>
      <c r="N46" s="55">
        <v>6.82</v>
      </c>
      <c r="O46" s="55">
        <v>1</v>
      </c>
      <c r="P46" s="56">
        <v>6.82</v>
      </c>
    </row>
    <row r="47" spans="1:16" s="38" customFormat="1" ht="15" x14ac:dyDescent="0.25">
      <c r="E47" s="39"/>
      <c r="F47" s="39"/>
      <c r="G47" s="39"/>
      <c r="H47" s="39"/>
      <c r="I47" s="39"/>
      <c r="J47" s="39"/>
      <c r="K47" s="39"/>
      <c r="L47" s="39"/>
      <c r="M47" s="39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5" workbookViewId="0">
      <selection activeCell="E17" sqref="E17"/>
    </sheetView>
  </sheetViews>
  <sheetFormatPr defaultRowHeight="12.75" x14ac:dyDescent="0.2"/>
  <cols>
    <col min="1" max="1" width="4.5703125" style="36" customWidth="1"/>
    <col min="2" max="2" width="18" style="36" customWidth="1"/>
    <col min="3" max="3" width="18.28515625" style="36" customWidth="1"/>
    <col min="4" max="4" width="28.85546875" style="36" customWidth="1"/>
    <col min="5" max="5" width="15.5703125" style="37" customWidth="1"/>
    <col min="6" max="6" width="9.5703125" style="37" customWidth="1"/>
    <col min="7" max="7" width="16" style="37" customWidth="1"/>
    <col min="8" max="8" width="10.140625" style="37" customWidth="1"/>
    <col min="9" max="9" width="18.5703125" style="37" customWidth="1"/>
    <col min="10" max="10" width="10.85546875" style="37" customWidth="1"/>
    <col min="11" max="11" width="18.42578125" style="37" customWidth="1"/>
    <col min="12" max="12" width="20.7109375" style="37" customWidth="1"/>
    <col min="13" max="13" width="21.42578125" style="37" customWidth="1"/>
    <col min="14" max="14" width="9.42578125" style="36" bestFit="1" customWidth="1"/>
    <col min="15" max="15" width="9.140625" style="36"/>
    <col min="16" max="16" width="10.28515625" style="36" customWidth="1"/>
    <col min="17" max="16384" width="9.140625" style="36"/>
  </cols>
  <sheetData>
    <row r="1" spans="1:13" s="28" customFormat="1" ht="39.75" customHeight="1" x14ac:dyDescent="0.3">
      <c r="A1" s="182" t="s">
        <v>84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28" customFormat="1" ht="19.5" thickBot="1" x14ac:dyDescent="0.35">
      <c r="E2" s="29"/>
      <c r="F2" s="29"/>
      <c r="G2" s="29"/>
      <c r="H2" s="29"/>
      <c r="I2" s="29"/>
      <c r="J2" s="29"/>
      <c r="K2" s="29"/>
      <c r="L2" s="29"/>
      <c r="M2" s="29"/>
    </row>
    <row r="3" spans="1:13" s="30" customFormat="1" ht="42.75" customHeight="1" thickBot="1" x14ac:dyDescent="0.35">
      <c r="A3" s="197" t="s">
        <v>1</v>
      </c>
      <c r="B3" s="208" t="s">
        <v>2</v>
      </c>
      <c r="C3" s="209"/>
      <c r="D3" s="210"/>
      <c r="E3" s="193" t="s">
        <v>3</v>
      </c>
      <c r="F3" s="194"/>
      <c r="G3" s="193" t="s">
        <v>4</v>
      </c>
      <c r="H3" s="194"/>
      <c r="I3" s="193" t="s">
        <v>5</v>
      </c>
      <c r="J3" s="206"/>
      <c r="K3" s="206"/>
      <c r="L3" s="206"/>
      <c r="M3" s="194"/>
    </row>
    <row r="4" spans="1:13" s="30" customFormat="1" ht="19.5" thickBot="1" x14ac:dyDescent="0.35">
      <c r="A4" s="207"/>
      <c r="B4" s="211"/>
      <c r="C4" s="212"/>
      <c r="D4" s="213"/>
      <c r="E4" s="203" t="s">
        <v>6</v>
      </c>
      <c r="F4" s="203" t="s">
        <v>7</v>
      </c>
      <c r="G4" s="203" t="s">
        <v>6</v>
      </c>
      <c r="H4" s="203" t="s">
        <v>7</v>
      </c>
      <c r="I4" s="203" t="s">
        <v>6</v>
      </c>
      <c r="J4" s="203" t="s">
        <v>7</v>
      </c>
      <c r="K4" s="205" t="s">
        <v>8</v>
      </c>
      <c r="L4" s="206"/>
      <c r="M4" s="194"/>
    </row>
    <row r="5" spans="1:13" s="30" customFormat="1" ht="57" thickBot="1" x14ac:dyDescent="0.35">
      <c r="A5" s="207"/>
      <c r="B5" s="214"/>
      <c r="C5" s="215"/>
      <c r="D5" s="216"/>
      <c r="E5" s="204"/>
      <c r="F5" s="204"/>
      <c r="G5" s="204"/>
      <c r="H5" s="204"/>
      <c r="I5" s="204"/>
      <c r="J5" s="204"/>
      <c r="K5" s="31" t="s">
        <v>9</v>
      </c>
      <c r="L5" s="31" t="s">
        <v>10</v>
      </c>
      <c r="M5" s="31" t="s">
        <v>11</v>
      </c>
    </row>
    <row r="6" spans="1:13" s="30" customFormat="1" ht="19.5" thickBot="1" x14ac:dyDescent="0.35">
      <c r="A6" s="198"/>
      <c r="B6" s="199" t="s">
        <v>12</v>
      </c>
      <c r="C6" s="200"/>
      <c r="D6" s="201"/>
      <c r="E6" s="31" t="s">
        <v>13</v>
      </c>
      <c r="F6" s="31" t="s">
        <v>14</v>
      </c>
      <c r="G6" s="31" t="s">
        <v>15</v>
      </c>
      <c r="H6" s="31" t="s">
        <v>16</v>
      </c>
      <c r="I6" s="31" t="s">
        <v>17</v>
      </c>
      <c r="J6" s="31" t="s">
        <v>18</v>
      </c>
      <c r="K6" s="31" t="s">
        <v>19</v>
      </c>
      <c r="L6" s="31" t="s">
        <v>20</v>
      </c>
      <c r="M6" s="31" t="s">
        <v>21</v>
      </c>
    </row>
    <row r="7" spans="1:13" s="30" customFormat="1" ht="19.5" thickBot="1" x14ac:dyDescent="0.35">
      <c r="A7" s="32" t="s">
        <v>22</v>
      </c>
      <c r="B7" s="199" t="s">
        <v>23</v>
      </c>
      <c r="C7" s="200"/>
      <c r="D7" s="201"/>
      <c r="E7" s="31"/>
      <c r="F7" s="31"/>
      <c r="G7" s="31"/>
      <c r="H7" s="31"/>
      <c r="I7" s="31"/>
      <c r="J7" s="31"/>
      <c r="K7" s="31"/>
      <c r="L7" s="31"/>
      <c r="M7" s="31"/>
    </row>
    <row r="8" spans="1:13" s="30" customFormat="1" ht="19.5" thickBot="1" x14ac:dyDescent="0.35">
      <c r="A8" s="32" t="s">
        <v>13</v>
      </c>
      <c r="B8" s="197" t="s">
        <v>24</v>
      </c>
      <c r="C8" s="197" t="s">
        <v>25</v>
      </c>
      <c r="D8" s="33" t="s">
        <v>26</v>
      </c>
      <c r="E8" s="31">
        <v>1</v>
      </c>
      <c r="F8" s="31">
        <v>7</v>
      </c>
      <c r="G8" s="31">
        <v>1</v>
      </c>
      <c r="H8" s="31">
        <v>7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</row>
    <row r="9" spans="1:13" s="30" customFormat="1" ht="38.25" thickBot="1" x14ac:dyDescent="0.35">
      <c r="A9" s="32" t="s">
        <v>14</v>
      </c>
      <c r="B9" s="207"/>
      <c r="C9" s="198"/>
      <c r="D9" s="33" t="s">
        <v>27</v>
      </c>
      <c r="E9" s="31"/>
      <c r="F9" s="31"/>
      <c r="G9" s="31"/>
      <c r="H9" s="31"/>
      <c r="I9" s="31"/>
      <c r="J9" s="31"/>
      <c r="K9" s="31"/>
      <c r="L9" s="31"/>
      <c r="M9" s="31"/>
    </row>
    <row r="10" spans="1:13" s="30" customFormat="1" ht="19.5" thickBot="1" x14ac:dyDescent="0.35">
      <c r="A10" s="32" t="s">
        <v>15</v>
      </c>
      <c r="B10" s="207"/>
      <c r="C10" s="197" t="s">
        <v>28</v>
      </c>
      <c r="D10" s="33" t="s">
        <v>26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1:13" s="30" customFormat="1" ht="38.25" thickBot="1" x14ac:dyDescent="0.35">
      <c r="A11" s="32" t="s">
        <v>16</v>
      </c>
      <c r="B11" s="198"/>
      <c r="C11" s="198"/>
      <c r="D11" s="33" t="s">
        <v>27</v>
      </c>
      <c r="E11" s="31"/>
      <c r="F11" s="31"/>
      <c r="G11" s="31"/>
      <c r="H11" s="31"/>
      <c r="I11" s="31"/>
      <c r="J11" s="31"/>
      <c r="K11" s="31"/>
      <c r="L11" s="31"/>
      <c r="M11" s="31"/>
    </row>
    <row r="12" spans="1:13" s="30" customFormat="1" ht="38.25" thickBot="1" x14ac:dyDescent="0.35">
      <c r="A12" s="34" t="s">
        <v>17</v>
      </c>
      <c r="B12" s="197" t="s">
        <v>29</v>
      </c>
      <c r="C12" s="32" t="s">
        <v>25</v>
      </c>
      <c r="D12" s="33" t="s">
        <v>27</v>
      </c>
      <c r="E12" s="31"/>
      <c r="F12" s="31"/>
      <c r="G12" s="31"/>
      <c r="H12" s="31"/>
      <c r="I12" s="31"/>
      <c r="J12" s="31"/>
      <c r="K12" s="31"/>
      <c r="L12" s="31"/>
      <c r="M12" s="31"/>
    </row>
    <row r="13" spans="1:13" s="30" customFormat="1" ht="38.25" thickBot="1" x14ac:dyDescent="0.35">
      <c r="A13" s="35" t="s">
        <v>18</v>
      </c>
      <c r="B13" s="198"/>
      <c r="C13" s="32" t="s">
        <v>28</v>
      </c>
      <c r="D13" s="33" t="s">
        <v>27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1:13" s="30" customFormat="1" ht="38.25" thickBot="1" x14ac:dyDescent="0.35">
      <c r="A14" s="32">
        <v>8</v>
      </c>
      <c r="B14" s="197" t="s">
        <v>30</v>
      </c>
      <c r="C14" s="32" t="s">
        <v>25</v>
      </c>
      <c r="D14" s="33" t="s">
        <v>27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1:13" s="30" customFormat="1" ht="38.25" thickBot="1" x14ac:dyDescent="0.35">
      <c r="A15" s="32" t="s">
        <v>20</v>
      </c>
      <c r="B15" s="198"/>
      <c r="C15" s="32" t="s">
        <v>28</v>
      </c>
      <c r="D15" s="33" t="s">
        <v>27</v>
      </c>
      <c r="E15" s="31"/>
      <c r="F15" s="31"/>
      <c r="G15" s="31"/>
      <c r="H15" s="31"/>
      <c r="I15" s="31"/>
      <c r="J15" s="31"/>
      <c r="K15" s="31"/>
      <c r="L15" s="31"/>
      <c r="M15" s="31"/>
    </row>
    <row r="16" spans="1:13" s="30" customFormat="1" ht="19.5" thickBot="1" x14ac:dyDescent="0.35">
      <c r="A16" s="32" t="s">
        <v>21</v>
      </c>
      <c r="B16" s="199" t="s">
        <v>31</v>
      </c>
      <c r="C16" s="200"/>
      <c r="D16" s="201"/>
      <c r="E16" s="31"/>
      <c r="F16" s="31"/>
      <c r="G16" s="31"/>
      <c r="H16" s="31"/>
      <c r="I16" s="31"/>
      <c r="J16" s="31"/>
      <c r="K16" s="31"/>
      <c r="L16" s="31"/>
      <c r="M16" s="31"/>
    </row>
    <row r="17" spans="1:16" s="30" customFormat="1" ht="19.5" thickBot="1" x14ac:dyDescent="0.35">
      <c r="A17" s="32" t="s">
        <v>32</v>
      </c>
      <c r="B17" s="199" t="s">
        <v>33</v>
      </c>
      <c r="C17" s="200"/>
      <c r="D17" s="201"/>
      <c r="E17" s="31">
        <v>1</v>
      </c>
      <c r="F17" s="31">
        <v>7</v>
      </c>
      <c r="G17" s="31">
        <v>1</v>
      </c>
      <c r="H17" s="31">
        <v>7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6" s="30" customFormat="1" ht="19.5" thickBot="1" x14ac:dyDescent="0.35">
      <c r="A18" s="32" t="s">
        <v>34</v>
      </c>
      <c r="B18" s="199" t="s">
        <v>35</v>
      </c>
      <c r="C18" s="200"/>
      <c r="D18" s="201"/>
      <c r="E18" s="31"/>
      <c r="F18" s="31"/>
      <c r="G18" s="31"/>
      <c r="H18" s="31"/>
      <c r="I18" s="31"/>
      <c r="J18" s="31"/>
      <c r="K18" s="31"/>
      <c r="L18" s="31"/>
      <c r="M18" s="31"/>
    </row>
    <row r="19" spans="1:16" ht="12.75" customHeight="1" x14ac:dyDescent="0.2"/>
    <row r="20" spans="1:16" ht="18.75" x14ac:dyDescent="0.3">
      <c r="A20" s="202" t="s">
        <v>36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</row>
    <row r="22" spans="1:16" s="38" customFormat="1" ht="15" x14ac:dyDescent="0.25">
      <c r="E22" s="39"/>
      <c r="F22" s="39"/>
      <c r="G22" s="39"/>
      <c r="H22" s="39"/>
      <c r="I22" s="39"/>
      <c r="J22" s="39"/>
      <c r="K22" s="39"/>
      <c r="L22" s="39"/>
      <c r="M22" s="39"/>
    </row>
    <row r="23" spans="1:16" s="28" customFormat="1" ht="18.75" x14ac:dyDescent="0.3">
      <c r="A23" s="40" t="s">
        <v>37</v>
      </c>
      <c r="E23" s="29"/>
      <c r="F23" s="29"/>
      <c r="G23" s="29"/>
      <c r="H23" s="29"/>
      <c r="I23" s="29"/>
      <c r="J23" s="29"/>
      <c r="K23" s="29"/>
      <c r="L23" s="29"/>
      <c r="M23" s="29"/>
    </row>
    <row r="24" spans="1:16" s="28" customFormat="1" ht="18.75" x14ac:dyDescent="0.3">
      <c r="E24" s="29"/>
      <c r="F24" s="29"/>
      <c r="G24" s="29"/>
      <c r="H24" s="29"/>
      <c r="I24" s="29"/>
      <c r="J24" s="29"/>
      <c r="K24" s="29"/>
      <c r="L24" s="29"/>
      <c r="M24" s="29"/>
    </row>
    <row r="25" spans="1:16" s="28" customFormat="1" ht="39" customHeight="1" x14ac:dyDescent="0.3">
      <c r="A25" s="182" t="s">
        <v>86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</row>
    <row r="26" spans="1:16" s="28" customFormat="1" ht="19.5" thickBot="1" x14ac:dyDescent="0.35">
      <c r="E26" s="29"/>
      <c r="F26" s="29"/>
      <c r="G26" s="29"/>
      <c r="H26" s="29"/>
      <c r="I26" s="29"/>
      <c r="J26" s="29"/>
      <c r="K26" s="29"/>
      <c r="L26" s="29"/>
      <c r="M26" s="29"/>
    </row>
    <row r="27" spans="1:16" s="28" customFormat="1" ht="64.5" customHeight="1" thickBot="1" x14ac:dyDescent="0.35">
      <c r="A27" s="41"/>
      <c r="B27" s="184" t="s">
        <v>39</v>
      </c>
      <c r="C27" s="185"/>
      <c r="D27" s="186"/>
      <c r="E27" s="193" t="s">
        <v>40</v>
      </c>
      <c r="F27" s="194"/>
      <c r="G27" s="171" t="s">
        <v>41</v>
      </c>
      <c r="H27" s="172"/>
      <c r="I27" s="172"/>
      <c r="J27" s="172"/>
      <c r="K27" s="172"/>
      <c r="L27" s="173"/>
      <c r="M27" s="195" t="s">
        <v>42</v>
      </c>
      <c r="N27" s="196"/>
      <c r="O27" s="195" t="s">
        <v>43</v>
      </c>
      <c r="P27" s="196"/>
    </row>
    <row r="28" spans="1:16" s="28" customFormat="1" ht="19.5" thickBot="1" x14ac:dyDescent="0.35">
      <c r="A28" s="42"/>
      <c r="B28" s="187"/>
      <c r="C28" s="188"/>
      <c r="D28" s="189"/>
      <c r="E28" s="174" t="s">
        <v>44</v>
      </c>
      <c r="F28" s="177" t="s">
        <v>45</v>
      </c>
      <c r="G28" s="174" t="s">
        <v>44</v>
      </c>
      <c r="H28" s="177" t="s">
        <v>45</v>
      </c>
      <c r="I28" s="171" t="s">
        <v>46</v>
      </c>
      <c r="J28" s="172"/>
      <c r="K28" s="172"/>
      <c r="L28" s="173"/>
      <c r="M28" s="174" t="s">
        <v>44</v>
      </c>
      <c r="N28" s="177" t="s">
        <v>45</v>
      </c>
      <c r="O28" s="174" t="s">
        <v>44</v>
      </c>
      <c r="P28" s="177" t="s">
        <v>45</v>
      </c>
    </row>
    <row r="29" spans="1:16" s="28" customFormat="1" ht="19.5" thickBot="1" x14ac:dyDescent="0.35">
      <c r="A29" s="42"/>
      <c r="B29" s="187"/>
      <c r="C29" s="188"/>
      <c r="D29" s="189"/>
      <c r="E29" s="175"/>
      <c r="F29" s="178"/>
      <c r="G29" s="175"/>
      <c r="H29" s="178"/>
      <c r="I29" s="180" t="s">
        <v>47</v>
      </c>
      <c r="J29" s="43" t="s">
        <v>48</v>
      </c>
      <c r="K29" s="44"/>
      <c r="L29" s="45" t="s">
        <v>49</v>
      </c>
      <c r="M29" s="175"/>
      <c r="N29" s="178"/>
      <c r="O29" s="175"/>
      <c r="P29" s="178"/>
    </row>
    <row r="30" spans="1:16" s="28" customFormat="1" ht="169.5" thickBot="1" x14ac:dyDescent="0.35">
      <c r="A30" s="42" t="s">
        <v>1</v>
      </c>
      <c r="B30" s="190"/>
      <c r="C30" s="191"/>
      <c r="D30" s="192"/>
      <c r="E30" s="176"/>
      <c r="F30" s="179"/>
      <c r="G30" s="176"/>
      <c r="H30" s="179"/>
      <c r="I30" s="181"/>
      <c r="J30" s="31" t="s">
        <v>50</v>
      </c>
      <c r="K30" s="31" t="s">
        <v>51</v>
      </c>
      <c r="L30" s="31" t="s">
        <v>52</v>
      </c>
      <c r="M30" s="176"/>
      <c r="N30" s="179"/>
      <c r="O30" s="176"/>
      <c r="P30" s="179"/>
    </row>
    <row r="31" spans="1:16" s="28" customFormat="1" ht="19.5" thickBot="1" x14ac:dyDescent="0.35">
      <c r="A31" s="46"/>
      <c r="B31" s="163" t="s">
        <v>53</v>
      </c>
      <c r="C31" s="164"/>
      <c r="D31" s="165"/>
      <c r="E31" s="47" t="s">
        <v>54</v>
      </c>
      <c r="F31" s="47" t="s">
        <v>55</v>
      </c>
      <c r="G31" s="47" t="s">
        <v>56</v>
      </c>
      <c r="H31" s="47" t="s">
        <v>57</v>
      </c>
      <c r="I31" s="47" t="s">
        <v>58</v>
      </c>
      <c r="J31" s="47" t="s">
        <v>59</v>
      </c>
      <c r="K31" s="47" t="s">
        <v>60</v>
      </c>
      <c r="L31" s="47" t="s">
        <v>61</v>
      </c>
      <c r="M31" s="47" t="s">
        <v>62</v>
      </c>
      <c r="N31" s="48">
        <v>11</v>
      </c>
      <c r="O31" s="49" t="s">
        <v>64</v>
      </c>
      <c r="P31" s="50" t="s">
        <v>65</v>
      </c>
    </row>
    <row r="32" spans="1:16" s="28" customFormat="1" ht="19.5" thickBot="1" x14ac:dyDescent="0.35">
      <c r="A32" s="51" t="s">
        <v>53</v>
      </c>
      <c r="B32" s="166" t="s">
        <v>66</v>
      </c>
      <c r="C32" s="169" t="s">
        <v>67</v>
      </c>
      <c r="D32" s="52" t="s">
        <v>68</v>
      </c>
      <c r="E32" s="47">
        <v>1</v>
      </c>
      <c r="F32" s="47">
        <v>5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1</v>
      </c>
      <c r="N32" s="49">
        <v>5</v>
      </c>
      <c r="O32" s="49">
        <v>1</v>
      </c>
      <c r="P32" s="49">
        <v>5</v>
      </c>
    </row>
    <row r="33" spans="1:16" s="28" customFormat="1" ht="38.25" thickBot="1" x14ac:dyDescent="0.35">
      <c r="A33" s="51" t="s">
        <v>54</v>
      </c>
      <c r="B33" s="167"/>
      <c r="C33" s="170"/>
      <c r="D33" s="53" t="s">
        <v>69</v>
      </c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9"/>
      <c r="P33" s="49"/>
    </row>
    <row r="34" spans="1:16" s="28" customFormat="1" ht="19.5" thickBot="1" x14ac:dyDescent="0.35">
      <c r="A34" s="51" t="s">
        <v>55</v>
      </c>
      <c r="B34" s="167"/>
      <c r="C34" s="169" t="s">
        <v>70</v>
      </c>
      <c r="D34" s="52" t="s">
        <v>68</v>
      </c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9"/>
      <c r="P34" s="49"/>
    </row>
    <row r="35" spans="1:16" s="28" customFormat="1" ht="38.25" thickBot="1" x14ac:dyDescent="0.35">
      <c r="A35" s="51" t="s">
        <v>56</v>
      </c>
      <c r="B35" s="168"/>
      <c r="C35" s="170"/>
      <c r="D35" s="33" t="s">
        <v>27</v>
      </c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9"/>
      <c r="P35" s="49"/>
    </row>
    <row r="36" spans="1:16" s="28" customFormat="1" ht="38.25" thickBot="1" x14ac:dyDescent="0.35">
      <c r="A36" s="51" t="s">
        <v>57</v>
      </c>
      <c r="B36" s="158" t="s">
        <v>71</v>
      </c>
      <c r="C36" s="54" t="s">
        <v>67</v>
      </c>
      <c r="D36" s="33" t="s">
        <v>27</v>
      </c>
      <c r="E36" s="47"/>
      <c r="F36" s="47"/>
      <c r="G36" s="47"/>
      <c r="H36" s="47"/>
      <c r="I36" s="47"/>
      <c r="J36" s="47"/>
      <c r="K36" s="47"/>
      <c r="L36" s="47"/>
      <c r="M36" s="47"/>
      <c r="N36" s="49"/>
      <c r="O36" s="49"/>
      <c r="P36" s="49"/>
    </row>
    <row r="37" spans="1:16" s="28" customFormat="1" ht="38.25" thickBot="1" x14ac:dyDescent="0.35">
      <c r="A37" s="51" t="s">
        <v>58</v>
      </c>
      <c r="B37" s="160"/>
      <c r="C37" s="54" t="s">
        <v>70</v>
      </c>
      <c r="D37" s="33" t="s">
        <v>27</v>
      </c>
      <c r="E37" s="47"/>
      <c r="F37" s="47"/>
      <c r="G37" s="47"/>
      <c r="H37" s="47"/>
      <c r="I37" s="47"/>
      <c r="J37" s="47"/>
      <c r="K37" s="47"/>
      <c r="L37" s="47"/>
      <c r="M37" s="47"/>
      <c r="N37" s="49"/>
      <c r="O37" s="49"/>
      <c r="P37" s="49"/>
    </row>
    <row r="38" spans="1:16" s="28" customFormat="1" ht="38.25" thickBot="1" x14ac:dyDescent="0.35">
      <c r="A38" s="51" t="s">
        <v>59</v>
      </c>
      <c r="B38" s="158" t="s">
        <v>72</v>
      </c>
      <c r="C38" s="54" t="s">
        <v>67</v>
      </c>
      <c r="D38" s="33" t="s">
        <v>27</v>
      </c>
      <c r="E38" s="47"/>
      <c r="F38" s="47"/>
      <c r="G38" s="47"/>
      <c r="H38" s="47"/>
      <c r="I38" s="47"/>
      <c r="J38" s="47"/>
      <c r="K38" s="47"/>
      <c r="L38" s="47"/>
      <c r="M38" s="47"/>
      <c r="N38" s="49"/>
      <c r="O38" s="49"/>
      <c r="P38" s="49"/>
    </row>
    <row r="39" spans="1:16" s="28" customFormat="1" ht="38.25" thickBot="1" x14ac:dyDescent="0.35">
      <c r="A39" s="51" t="s">
        <v>60</v>
      </c>
      <c r="B39" s="160"/>
      <c r="C39" s="32" t="s">
        <v>28</v>
      </c>
      <c r="D39" s="33" t="s">
        <v>27</v>
      </c>
      <c r="E39" s="47"/>
      <c r="F39" s="47"/>
      <c r="G39" s="47"/>
      <c r="H39" s="47"/>
      <c r="I39" s="47"/>
      <c r="J39" s="47"/>
      <c r="K39" s="47"/>
      <c r="L39" s="47"/>
      <c r="M39" s="47"/>
      <c r="N39" s="49"/>
      <c r="O39" s="49"/>
      <c r="P39" s="49"/>
    </row>
    <row r="40" spans="1:16" s="28" customFormat="1" ht="19.5" thickBot="1" x14ac:dyDescent="0.35">
      <c r="A40" s="51" t="s">
        <v>61</v>
      </c>
      <c r="B40" s="158" t="s">
        <v>73</v>
      </c>
      <c r="C40" s="161" t="s">
        <v>74</v>
      </c>
      <c r="D40" s="162"/>
      <c r="E40" s="47"/>
      <c r="F40" s="47"/>
      <c r="G40" s="47"/>
      <c r="H40" s="47"/>
      <c r="I40" s="47"/>
      <c r="J40" s="47"/>
      <c r="K40" s="47"/>
      <c r="L40" s="47"/>
      <c r="M40" s="47"/>
      <c r="N40" s="55"/>
      <c r="O40" s="55"/>
      <c r="P40" s="56"/>
    </row>
    <row r="41" spans="1:16" s="28" customFormat="1" ht="19.5" thickBot="1" x14ac:dyDescent="0.35">
      <c r="A41" s="51" t="s">
        <v>62</v>
      </c>
      <c r="B41" s="159"/>
      <c r="C41" s="161" t="s">
        <v>75</v>
      </c>
      <c r="D41" s="162"/>
      <c r="E41" s="47"/>
      <c r="F41" s="47"/>
      <c r="G41" s="47"/>
      <c r="H41" s="47"/>
      <c r="I41" s="47"/>
      <c r="J41" s="47"/>
      <c r="K41" s="47"/>
      <c r="L41" s="47"/>
      <c r="M41" s="47"/>
      <c r="N41" s="55"/>
      <c r="O41" s="55"/>
      <c r="P41" s="56"/>
    </row>
    <row r="42" spans="1:16" s="28" customFormat="1" ht="19.5" thickBot="1" x14ac:dyDescent="0.35">
      <c r="A42" s="51" t="s">
        <v>76</v>
      </c>
      <c r="B42" s="159"/>
      <c r="C42" s="161" t="s">
        <v>77</v>
      </c>
      <c r="D42" s="162"/>
      <c r="E42" s="47"/>
      <c r="F42" s="47"/>
      <c r="G42" s="47"/>
      <c r="H42" s="47"/>
      <c r="I42" s="47"/>
      <c r="J42" s="47"/>
      <c r="K42" s="47"/>
      <c r="L42" s="47"/>
      <c r="M42" s="47"/>
      <c r="N42" s="55"/>
      <c r="O42" s="55"/>
      <c r="P42" s="56"/>
    </row>
    <row r="43" spans="1:16" s="28" customFormat="1" ht="19.5" thickBot="1" x14ac:dyDescent="0.35">
      <c r="A43" s="51" t="s">
        <v>64</v>
      </c>
      <c r="B43" s="159"/>
      <c r="C43" s="155" t="s">
        <v>78</v>
      </c>
      <c r="D43" s="157"/>
      <c r="E43" s="47"/>
      <c r="F43" s="47"/>
      <c r="G43" s="47"/>
      <c r="H43" s="47"/>
      <c r="I43" s="47"/>
      <c r="J43" s="47"/>
      <c r="K43" s="47"/>
      <c r="L43" s="47"/>
      <c r="M43" s="47"/>
      <c r="N43" s="55"/>
      <c r="O43" s="55"/>
      <c r="P43" s="56"/>
    </row>
    <row r="44" spans="1:16" s="28" customFormat="1" ht="19.5" thickBot="1" x14ac:dyDescent="0.35">
      <c r="A44" s="51" t="s">
        <v>65</v>
      </c>
      <c r="B44" s="159"/>
      <c r="C44" s="161" t="s">
        <v>79</v>
      </c>
      <c r="D44" s="162"/>
      <c r="E44" s="47"/>
      <c r="F44" s="47"/>
      <c r="G44" s="47"/>
      <c r="H44" s="47"/>
      <c r="I44" s="47"/>
      <c r="J44" s="47"/>
      <c r="K44" s="47"/>
      <c r="L44" s="47"/>
      <c r="M44" s="47"/>
      <c r="N44" s="55"/>
      <c r="O44" s="55"/>
      <c r="P44" s="56"/>
    </row>
    <row r="45" spans="1:16" s="28" customFormat="1" ht="19.5" thickBot="1" x14ac:dyDescent="0.35">
      <c r="A45" s="51" t="s">
        <v>80</v>
      </c>
      <c r="B45" s="160"/>
      <c r="C45" s="161" t="s">
        <v>81</v>
      </c>
      <c r="D45" s="162"/>
      <c r="E45" s="47"/>
      <c r="F45" s="47"/>
      <c r="G45" s="47"/>
      <c r="H45" s="47"/>
      <c r="I45" s="47"/>
      <c r="J45" s="47"/>
      <c r="K45" s="47"/>
      <c r="L45" s="47"/>
      <c r="M45" s="47"/>
      <c r="N45" s="55"/>
      <c r="O45" s="55"/>
      <c r="P45" s="56"/>
    </row>
    <row r="46" spans="1:16" s="28" customFormat="1" ht="19.5" thickBot="1" x14ac:dyDescent="0.35">
      <c r="A46" s="51" t="s">
        <v>82</v>
      </c>
      <c r="B46" s="155" t="s">
        <v>83</v>
      </c>
      <c r="C46" s="156"/>
      <c r="D46" s="157"/>
      <c r="E46" s="47">
        <f>SUM(E32:E45)</f>
        <v>1</v>
      </c>
      <c r="F46" s="47">
        <f t="shared" ref="F46:P46" si="0">SUM(F32:F45)</f>
        <v>5</v>
      </c>
      <c r="G46" s="47">
        <f t="shared" si="0"/>
        <v>0</v>
      </c>
      <c r="H46" s="47">
        <f t="shared" si="0"/>
        <v>0</v>
      </c>
      <c r="I46" s="47">
        <f t="shared" si="0"/>
        <v>0</v>
      </c>
      <c r="J46" s="47">
        <f t="shared" si="0"/>
        <v>0</v>
      </c>
      <c r="K46" s="47">
        <f t="shared" si="0"/>
        <v>0</v>
      </c>
      <c r="L46" s="47">
        <f t="shared" si="0"/>
        <v>0</v>
      </c>
      <c r="M46" s="47">
        <f t="shared" si="0"/>
        <v>1</v>
      </c>
      <c r="N46" s="47">
        <f t="shared" si="0"/>
        <v>5</v>
      </c>
      <c r="O46" s="47">
        <f t="shared" si="0"/>
        <v>1</v>
      </c>
      <c r="P46" s="47">
        <f t="shared" si="0"/>
        <v>5</v>
      </c>
    </row>
    <row r="47" spans="1:16" s="38" customFormat="1" ht="15" x14ac:dyDescent="0.25">
      <c r="E47" s="39"/>
      <c r="F47" s="39"/>
      <c r="G47" s="39"/>
      <c r="H47" s="39"/>
      <c r="I47" s="39"/>
      <c r="J47" s="39"/>
      <c r="K47" s="39"/>
      <c r="L47" s="39"/>
      <c r="M47" s="39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6" workbookViewId="0">
      <selection activeCell="E47" sqref="E47"/>
    </sheetView>
  </sheetViews>
  <sheetFormatPr defaultRowHeight="12.75" x14ac:dyDescent="0.2"/>
  <cols>
    <col min="1" max="1" width="4.5703125" style="36" customWidth="1"/>
    <col min="2" max="2" width="18" style="36" customWidth="1"/>
    <col min="3" max="3" width="18.28515625" style="36" customWidth="1"/>
    <col min="4" max="4" width="28.85546875" style="36" customWidth="1"/>
    <col min="5" max="5" width="15.5703125" style="37" customWidth="1"/>
    <col min="6" max="6" width="9.5703125" style="37" customWidth="1"/>
    <col min="7" max="7" width="16" style="37" customWidth="1"/>
    <col min="8" max="8" width="10.140625" style="37" customWidth="1"/>
    <col min="9" max="9" width="18.5703125" style="37" customWidth="1"/>
    <col min="10" max="10" width="10.85546875" style="37" customWidth="1"/>
    <col min="11" max="11" width="18.42578125" style="37" customWidth="1"/>
    <col min="12" max="12" width="20.7109375" style="37" customWidth="1"/>
    <col min="13" max="13" width="21.42578125" style="37" customWidth="1"/>
    <col min="14" max="14" width="9.42578125" style="36" bestFit="1" customWidth="1"/>
    <col min="15" max="15" width="9.140625" style="36"/>
    <col min="16" max="16" width="10.28515625" style="36" customWidth="1"/>
    <col min="17" max="16384" width="9.140625" style="36"/>
  </cols>
  <sheetData>
    <row r="1" spans="1:13" s="28" customFormat="1" ht="51.75" customHeight="1" x14ac:dyDescent="0.3">
      <c r="A1" s="182" t="s">
        <v>84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28" customFormat="1" ht="19.5" thickBot="1" x14ac:dyDescent="0.35">
      <c r="E2" s="29"/>
      <c r="F2" s="29"/>
      <c r="G2" s="29"/>
      <c r="H2" s="29"/>
      <c r="I2" s="29"/>
      <c r="J2" s="29"/>
      <c r="K2" s="29"/>
      <c r="L2" s="29"/>
      <c r="M2" s="29"/>
    </row>
    <row r="3" spans="1:13" s="30" customFormat="1" ht="76.5" customHeight="1" thickBot="1" x14ac:dyDescent="0.35">
      <c r="A3" s="197" t="s">
        <v>1</v>
      </c>
      <c r="B3" s="208" t="s">
        <v>2</v>
      </c>
      <c r="C3" s="209"/>
      <c r="D3" s="210"/>
      <c r="E3" s="193" t="s">
        <v>3</v>
      </c>
      <c r="F3" s="194"/>
      <c r="G3" s="205" t="s">
        <v>85</v>
      </c>
      <c r="H3" s="194"/>
      <c r="I3" s="193" t="s">
        <v>5</v>
      </c>
      <c r="J3" s="206"/>
      <c r="K3" s="206"/>
      <c r="L3" s="206"/>
      <c r="M3" s="194"/>
    </row>
    <row r="4" spans="1:13" s="30" customFormat="1" ht="19.5" thickBot="1" x14ac:dyDescent="0.35">
      <c r="A4" s="207"/>
      <c r="B4" s="211"/>
      <c r="C4" s="212"/>
      <c r="D4" s="213"/>
      <c r="E4" s="203" t="s">
        <v>6</v>
      </c>
      <c r="F4" s="203" t="s">
        <v>7</v>
      </c>
      <c r="G4" s="203" t="s">
        <v>6</v>
      </c>
      <c r="H4" s="203" t="s">
        <v>7</v>
      </c>
      <c r="I4" s="203" t="s">
        <v>6</v>
      </c>
      <c r="J4" s="203" t="s">
        <v>7</v>
      </c>
      <c r="K4" s="205" t="s">
        <v>8</v>
      </c>
      <c r="L4" s="206"/>
      <c r="M4" s="194"/>
    </row>
    <row r="5" spans="1:13" s="30" customFormat="1" ht="57" thickBot="1" x14ac:dyDescent="0.35">
      <c r="A5" s="207"/>
      <c r="B5" s="214"/>
      <c r="C5" s="215"/>
      <c r="D5" s="216"/>
      <c r="E5" s="204"/>
      <c r="F5" s="204"/>
      <c r="G5" s="204"/>
      <c r="H5" s="204"/>
      <c r="I5" s="204"/>
      <c r="J5" s="204"/>
      <c r="K5" s="31" t="s">
        <v>9</v>
      </c>
      <c r="L5" s="31" t="s">
        <v>10</v>
      </c>
      <c r="M5" s="31" t="s">
        <v>11</v>
      </c>
    </row>
    <row r="6" spans="1:13" s="30" customFormat="1" ht="19.5" thickBot="1" x14ac:dyDescent="0.35">
      <c r="A6" s="198"/>
      <c r="B6" s="199" t="s">
        <v>12</v>
      </c>
      <c r="C6" s="200"/>
      <c r="D6" s="201"/>
      <c r="E6" s="31" t="s">
        <v>13</v>
      </c>
      <c r="F6" s="31" t="s">
        <v>14</v>
      </c>
      <c r="G6" s="31" t="s">
        <v>15</v>
      </c>
      <c r="H6" s="31" t="s">
        <v>16</v>
      </c>
      <c r="I6" s="31" t="s">
        <v>17</v>
      </c>
      <c r="J6" s="31" t="s">
        <v>18</v>
      </c>
      <c r="K6" s="31" t="s">
        <v>19</v>
      </c>
      <c r="L6" s="31" t="s">
        <v>20</v>
      </c>
      <c r="M6" s="31" t="s">
        <v>21</v>
      </c>
    </row>
    <row r="7" spans="1:13" s="30" customFormat="1" ht="19.5" thickBot="1" x14ac:dyDescent="0.35">
      <c r="A7" s="32" t="s">
        <v>22</v>
      </c>
      <c r="B7" s="199" t="s">
        <v>23</v>
      </c>
      <c r="C7" s="200"/>
      <c r="D7" s="201"/>
      <c r="E7" s="31"/>
      <c r="F7" s="31"/>
      <c r="G7" s="31"/>
      <c r="H7" s="31"/>
      <c r="I7" s="31"/>
      <c r="J7" s="31"/>
      <c r="K7" s="31"/>
      <c r="L7" s="31"/>
      <c r="M7" s="31"/>
    </row>
    <row r="8" spans="1:13" s="30" customFormat="1" ht="19.5" thickBot="1" x14ac:dyDescent="0.35">
      <c r="A8" s="32" t="s">
        <v>13</v>
      </c>
      <c r="B8" s="197" t="s">
        <v>24</v>
      </c>
      <c r="C8" s="197" t="s">
        <v>25</v>
      </c>
      <c r="D8" s="33" t="s">
        <v>26</v>
      </c>
      <c r="E8" s="31">
        <v>17</v>
      </c>
      <c r="F8" s="31">
        <v>180</v>
      </c>
      <c r="G8" s="31">
        <v>14</v>
      </c>
      <c r="H8" s="31">
        <v>110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</row>
    <row r="9" spans="1:13" s="30" customFormat="1" ht="38.25" thickBot="1" x14ac:dyDescent="0.35">
      <c r="A9" s="32" t="s">
        <v>14</v>
      </c>
      <c r="B9" s="207"/>
      <c r="C9" s="198"/>
      <c r="D9" s="33" t="s">
        <v>27</v>
      </c>
      <c r="E9" s="31"/>
      <c r="F9" s="31"/>
      <c r="G9" s="31"/>
      <c r="H9" s="31"/>
      <c r="I9" s="31"/>
      <c r="J9" s="31"/>
      <c r="K9" s="31"/>
      <c r="L9" s="31"/>
      <c r="M9" s="31"/>
    </row>
    <row r="10" spans="1:13" s="30" customFormat="1" ht="19.5" thickBot="1" x14ac:dyDescent="0.35">
      <c r="A10" s="32" t="s">
        <v>15</v>
      </c>
      <c r="B10" s="207"/>
      <c r="C10" s="197" t="s">
        <v>28</v>
      </c>
      <c r="D10" s="33" t="s">
        <v>26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13" s="30" customFormat="1" ht="38.25" thickBot="1" x14ac:dyDescent="0.35">
      <c r="A11" s="32" t="s">
        <v>16</v>
      </c>
      <c r="B11" s="198"/>
      <c r="C11" s="198"/>
      <c r="D11" s="33" t="s">
        <v>27</v>
      </c>
      <c r="E11" s="31"/>
      <c r="F11" s="31"/>
      <c r="G11" s="31"/>
      <c r="H11" s="31"/>
      <c r="I11" s="31"/>
      <c r="J11" s="31"/>
      <c r="K11" s="31"/>
      <c r="L11" s="31"/>
      <c r="M11" s="31"/>
    </row>
    <row r="12" spans="1:13" s="30" customFormat="1" ht="38.25" thickBot="1" x14ac:dyDescent="0.35">
      <c r="A12" s="34" t="s">
        <v>17</v>
      </c>
      <c r="B12" s="197" t="s">
        <v>29</v>
      </c>
      <c r="C12" s="32" t="s">
        <v>25</v>
      </c>
      <c r="D12" s="33" t="s">
        <v>27</v>
      </c>
      <c r="E12" s="31"/>
      <c r="F12" s="31"/>
      <c r="G12" s="31"/>
      <c r="H12" s="31"/>
      <c r="I12" s="31"/>
      <c r="J12" s="31"/>
      <c r="K12" s="31"/>
      <c r="L12" s="31"/>
      <c r="M12" s="31"/>
    </row>
    <row r="13" spans="1:13" s="30" customFormat="1" ht="38.25" thickBot="1" x14ac:dyDescent="0.35">
      <c r="A13" s="35" t="s">
        <v>18</v>
      </c>
      <c r="B13" s="198"/>
      <c r="C13" s="32" t="s">
        <v>28</v>
      </c>
      <c r="D13" s="33" t="s">
        <v>27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1:13" s="30" customFormat="1" ht="38.25" thickBot="1" x14ac:dyDescent="0.35">
      <c r="A14" s="32">
        <v>8</v>
      </c>
      <c r="B14" s="197" t="s">
        <v>30</v>
      </c>
      <c r="C14" s="32" t="s">
        <v>25</v>
      </c>
      <c r="D14" s="33" t="s">
        <v>27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1:13" s="30" customFormat="1" ht="38.25" thickBot="1" x14ac:dyDescent="0.35">
      <c r="A15" s="32" t="s">
        <v>20</v>
      </c>
      <c r="B15" s="198"/>
      <c r="C15" s="32" t="s">
        <v>28</v>
      </c>
      <c r="D15" s="33" t="s">
        <v>27</v>
      </c>
      <c r="E15" s="31"/>
      <c r="F15" s="31"/>
      <c r="G15" s="31"/>
      <c r="H15" s="31"/>
      <c r="I15" s="31"/>
      <c r="J15" s="31"/>
      <c r="K15" s="31"/>
      <c r="L15" s="31"/>
      <c r="M15" s="31"/>
    </row>
    <row r="16" spans="1:13" s="30" customFormat="1" ht="19.5" thickBot="1" x14ac:dyDescent="0.35">
      <c r="A16" s="32" t="s">
        <v>21</v>
      </c>
      <c r="B16" s="199" t="s">
        <v>31</v>
      </c>
      <c r="C16" s="200"/>
      <c r="D16" s="201"/>
      <c r="E16" s="31"/>
      <c r="F16" s="31"/>
      <c r="G16" s="31"/>
      <c r="H16" s="31"/>
      <c r="I16" s="31"/>
      <c r="J16" s="31"/>
      <c r="K16" s="31"/>
      <c r="L16" s="31"/>
      <c r="M16" s="31"/>
    </row>
    <row r="17" spans="1:16" s="30" customFormat="1" ht="19.5" thickBot="1" x14ac:dyDescent="0.35">
      <c r="A17" s="32" t="s">
        <v>32</v>
      </c>
      <c r="B17" s="199" t="s">
        <v>33</v>
      </c>
      <c r="C17" s="200"/>
      <c r="D17" s="201"/>
      <c r="E17" s="31">
        <f>SUM(E8:E16)</f>
        <v>17</v>
      </c>
      <c r="F17" s="31">
        <f t="shared" ref="F17:M17" si="0">SUM(F8:F16)</f>
        <v>180</v>
      </c>
      <c r="G17" s="31">
        <f t="shared" si="0"/>
        <v>14</v>
      </c>
      <c r="H17" s="31">
        <f t="shared" si="0"/>
        <v>110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</row>
    <row r="18" spans="1:16" s="30" customFormat="1" ht="19.5" thickBot="1" x14ac:dyDescent="0.35">
      <c r="A18" s="32" t="s">
        <v>34</v>
      </c>
      <c r="B18" s="199" t="s">
        <v>35</v>
      </c>
      <c r="C18" s="200"/>
      <c r="D18" s="201"/>
      <c r="E18" s="31"/>
      <c r="F18" s="31"/>
      <c r="G18" s="31"/>
      <c r="H18" s="31"/>
      <c r="I18" s="31"/>
      <c r="J18" s="31"/>
      <c r="K18" s="31"/>
      <c r="L18" s="31"/>
      <c r="M18" s="31"/>
    </row>
    <row r="19" spans="1:16" ht="12.75" customHeight="1" x14ac:dyDescent="0.2"/>
    <row r="20" spans="1:16" ht="15" customHeight="1" x14ac:dyDescent="0.3">
      <c r="A20" s="202" t="s">
        <v>36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</row>
    <row r="22" spans="1:16" s="38" customFormat="1" ht="15" x14ac:dyDescent="0.25">
      <c r="E22" s="39"/>
      <c r="F22" s="39"/>
      <c r="G22" s="39"/>
      <c r="H22" s="39"/>
      <c r="I22" s="39"/>
      <c r="J22" s="39"/>
      <c r="K22" s="39"/>
      <c r="L22" s="39"/>
      <c r="M22" s="39"/>
    </row>
    <row r="23" spans="1:16" s="28" customFormat="1" ht="18.75" x14ac:dyDescent="0.3">
      <c r="A23" s="40" t="s">
        <v>37</v>
      </c>
      <c r="E23" s="29"/>
      <c r="F23" s="29"/>
      <c r="G23" s="29"/>
      <c r="H23" s="29"/>
      <c r="I23" s="29"/>
      <c r="J23" s="29"/>
      <c r="K23" s="29"/>
      <c r="L23" s="29"/>
      <c r="M23" s="29"/>
    </row>
    <row r="24" spans="1:16" s="28" customFormat="1" ht="18.75" x14ac:dyDescent="0.3">
      <c r="E24" s="29"/>
      <c r="F24" s="29"/>
      <c r="G24" s="29"/>
      <c r="H24" s="29"/>
      <c r="I24" s="29"/>
      <c r="J24" s="29"/>
      <c r="K24" s="29"/>
      <c r="L24" s="29"/>
      <c r="M24" s="29"/>
    </row>
    <row r="25" spans="1:16" s="28" customFormat="1" ht="39" customHeight="1" x14ac:dyDescent="0.3">
      <c r="A25" s="182" t="s">
        <v>86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</row>
    <row r="26" spans="1:16" s="28" customFormat="1" ht="15" customHeight="1" thickBot="1" x14ac:dyDescent="0.35">
      <c r="E26" s="29"/>
      <c r="F26" s="29"/>
      <c r="G26" s="29"/>
      <c r="H26" s="29"/>
      <c r="I26" s="29"/>
      <c r="J26" s="29"/>
      <c r="K26" s="29"/>
      <c r="L26" s="29"/>
      <c r="M26" s="29"/>
    </row>
    <row r="27" spans="1:16" s="28" customFormat="1" ht="61.5" customHeight="1" thickBot="1" x14ac:dyDescent="0.35">
      <c r="A27" s="41"/>
      <c r="B27" s="184" t="s">
        <v>39</v>
      </c>
      <c r="C27" s="185"/>
      <c r="D27" s="186"/>
      <c r="E27" s="193" t="s">
        <v>40</v>
      </c>
      <c r="F27" s="194"/>
      <c r="G27" s="171" t="s">
        <v>41</v>
      </c>
      <c r="H27" s="172"/>
      <c r="I27" s="172"/>
      <c r="J27" s="172"/>
      <c r="K27" s="172"/>
      <c r="L27" s="173"/>
      <c r="M27" s="195" t="s">
        <v>42</v>
      </c>
      <c r="N27" s="196"/>
      <c r="O27" s="195" t="s">
        <v>43</v>
      </c>
      <c r="P27" s="196"/>
    </row>
    <row r="28" spans="1:16" s="28" customFormat="1" ht="19.5" thickBot="1" x14ac:dyDescent="0.35">
      <c r="A28" s="42"/>
      <c r="B28" s="187"/>
      <c r="C28" s="188"/>
      <c r="D28" s="189"/>
      <c r="E28" s="174" t="s">
        <v>44</v>
      </c>
      <c r="F28" s="177" t="s">
        <v>45</v>
      </c>
      <c r="G28" s="174" t="s">
        <v>44</v>
      </c>
      <c r="H28" s="177" t="s">
        <v>45</v>
      </c>
      <c r="I28" s="171" t="s">
        <v>46</v>
      </c>
      <c r="J28" s="172"/>
      <c r="K28" s="172"/>
      <c r="L28" s="173"/>
      <c r="M28" s="174" t="s">
        <v>44</v>
      </c>
      <c r="N28" s="177" t="s">
        <v>45</v>
      </c>
      <c r="O28" s="174" t="s">
        <v>44</v>
      </c>
      <c r="P28" s="177" t="s">
        <v>45</v>
      </c>
    </row>
    <row r="29" spans="1:16" s="28" customFormat="1" ht="23.25" customHeight="1" thickBot="1" x14ac:dyDescent="0.35">
      <c r="A29" s="42"/>
      <c r="B29" s="187"/>
      <c r="C29" s="188"/>
      <c r="D29" s="189"/>
      <c r="E29" s="175"/>
      <c r="F29" s="178"/>
      <c r="G29" s="175"/>
      <c r="H29" s="178"/>
      <c r="I29" s="180" t="s">
        <v>47</v>
      </c>
      <c r="J29" s="43" t="s">
        <v>48</v>
      </c>
      <c r="K29" s="44"/>
      <c r="L29" s="45" t="s">
        <v>49</v>
      </c>
      <c r="M29" s="175"/>
      <c r="N29" s="178"/>
      <c r="O29" s="175"/>
      <c r="P29" s="178"/>
    </row>
    <row r="30" spans="1:16" s="28" customFormat="1" ht="169.5" thickBot="1" x14ac:dyDescent="0.35">
      <c r="A30" s="42" t="s">
        <v>1</v>
      </c>
      <c r="B30" s="190"/>
      <c r="C30" s="191"/>
      <c r="D30" s="192"/>
      <c r="E30" s="176"/>
      <c r="F30" s="179"/>
      <c r="G30" s="176"/>
      <c r="H30" s="179"/>
      <c r="I30" s="181"/>
      <c r="J30" s="31" t="s">
        <v>50</v>
      </c>
      <c r="K30" s="31" t="s">
        <v>51</v>
      </c>
      <c r="L30" s="31" t="s">
        <v>52</v>
      </c>
      <c r="M30" s="176"/>
      <c r="N30" s="179"/>
      <c r="O30" s="176"/>
      <c r="P30" s="179"/>
    </row>
    <row r="31" spans="1:16" s="28" customFormat="1" ht="19.5" thickBot="1" x14ac:dyDescent="0.35">
      <c r="A31" s="46"/>
      <c r="B31" s="163" t="s">
        <v>53</v>
      </c>
      <c r="C31" s="164"/>
      <c r="D31" s="165"/>
      <c r="E31" s="47" t="s">
        <v>54</v>
      </c>
      <c r="F31" s="47" t="s">
        <v>55</v>
      </c>
      <c r="G31" s="47" t="s">
        <v>56</v>
      </c>
      <c r="H31" s="47" t="s">
        <v>57</v>
      </c>
      <c r="I31" s="47" t="s">
        <v>58</v>
      </c>
      <c r="J31" s="47" t="s">
        <v>59</v>
      </c>
      <c r="K31" s="47" t="s">
        <v>60</v>
      </c>
      <c r="L31" s="47" t="s">
        <v>61</v>
      </c>
      <c r="M31" s="47" t="s">
        <v>62</v>
      </c>
      <c r="N31" s="48">
        <v>11</v>
      </c>
      <c r="O31" s="49" t="s">
        <v>64</v>
      </c>
      <c r="P31" s="50" t="s">
        <v>65</v>
      </c>
    </row>
    <row r="32" spans="1:16" s="28" customFormat="1" ht="19.5" thickBot="1" x14ac:dyDescent="0.35">
      <c r="A32" s="51" t="s">
        <v>53</v>
      </c>
      <c r="B32" s="166" t="s">
        <v>66</v>
      </c>
      <c r="C32" s="169" t="s">
        <v>67</v>
      </c>
      <c r="D32" s="52" t="s">
        <v>68</v>
      </c>
      <c r="E32" s="47">
        <v>3</v>
      </c>
      <c r="F32" s="47">
        <v>15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3</v>
      </c>
      <c r="N32" s="49">
        <v>15</v>
      </c>
      <c r="O32" s="49">
        <v>3</v>
      </c>
      <c r="P32" s="49">
        <v>15</v>
      </c>
    </row>
    <row r="33" spans="1:16" s="28" customFormat="1" ht="38.25" thickBot="1" x14ac:dyDescent="0.35">
      <c r="A33" s="51" t="s">
        <v>54</v>
      </c>
      <c r="B33" s="167"/>
      <c r="C33" s="170"/>
      <c r="D33" s="53" t="s">
        <v>69</v>
      </c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9"/>
      <c r="P33" s="49"/>
    </row>
    <row r="34" spans="1:16" s="28" customFormat="1" ht="19.5" thickBot="1" x14ac:dyDescent="0.35">
      <c r="A34" s="51" t="s">
        <v>55</v>
      </c>
      <c r="B34" s="167"/>
      <c r="C34" s="169" t="s">
        <v>70</v>
      </c>
      <c r="D34" s="52" t="s">
        <v>68</v>
      </c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9"/>
      <c r="P34" s="49"/>
    </row>
    <row r="35" spans="1:16" s="28" customFormat="1" ht="38.25" thickBot="1" x14ac:dyDescent="0.35">
      <c r="A35" s="51" t="s">
        <v>56</v>
      </c>
      <c r="B35" s="168"/>
      <c r="C35" s="170"/>
      <c r="D35" s="33" t="s">
        <v>27</v>
      </c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9"/>
      <c r="P35" s="49"/>
    </row>
    <row r="36" spans="1:16" s="28" customFormat="1" ht="38.25" thickBot="1" x14ac:dyDescent="0.35">
      <c r="A36" s="51" t="s">
        <v>57</v>
      </c>
      <c r="B36" s="158" t="s">
        <v>71</v>
      </c>
      <c r="C36" s="54" t="s">
        <v>67</v>
      </c>
      <c r="D36" s="33" t="s">
        <v>27</v>
      </c>
      <c r="E36" s="47"/>
      <c r="F36" s="47"/>
      <c r="G36" s="47"/>
      <c r="H36" s="47"/>
      <c r="I36" s="47"/>
      <c r="J36" s="47"/>
      <c r="K36" s="47"/>
      <c r="L36" s="47"/>
      <c r="M36" s="47"/>
      <c r="N36" s="49"/>
      <c r="O36" s="49"/>
      <c r="P36" s="49"/>
    </row>
    <row r="37" spans="1:16" s="28" customFormat="1" ht="38.25" thickBot="1" x14ac:dyDescent="0.35">
      <c r="A37" s="51" t="s">
        <v>58</v>
      </c>
      <c r="B37" s="160"/>
      <c r="C37" s="54" t="s">
        <v>70</v>
      </c>
      <c r="D37" s="33" t="s">
        <v>27</v>
      </c>
      <c r="E37" s="47"/>
      <c r="F37" s="47"/>
      <c r="G37" s="47"/>
      <c r="H37" s="47"/>
      <c r="I37" s="47"/>
      <c r="J37" s="47"/>
      <c r="K37" s="47"/>
      <c r="L37" s="47"/>
      <c r="M37" s="47"/>
      <c r="N37" s="49"/>
      <c r="O37" s="49"/>
      <c r="P37" s="49"/>
    </row>
    <row r="38" spans="1:16" s="28" customFormat="1" ht="38.25" thickBot="1" x14ac:dyDescent="0.35">
      <c r="A38" s="51" t="s">
        <v>59</v>
      </c>
      <c r="B38" s="158" t="s">
        <v>72</v>
      </c>
      <c r="C38" s="54" t="s">
        <v>67</v>
      </c>
      <c r="D38" s="33" t="s">
        <v>27</v>
      </c>
      <c r="E38" s="47"/>
      <c r="F38" s="47"/>
      <c r="G38" s="47"/>
      <c r="H38" s="47"/>
      <c r="I38" s="47"/>
      <c r="J38" s="47"/>
      <c r="K38" s="47"/>
      <c r="L38" s="47"/>
      <c r="M38" s="47"/>
      <c r="N38" s="49"/>
      <c r="O38" s="49"/>
      <c r="P38" s="49"/>
    </row>
    <row r="39" spans="1:16" s="28" customFormat="1" ht="38.25" thickBot="1" x14ac:dyDescent="0.35">
      <c r="A39" s="51" t="s">
        <v>60</v>
      </c>
      <c r="B39" s="160"/>
      <c r="C39" s="32" t="s">
        <v>28</v>
      </c>
      <c r="D39" s="33" t="s">
        <v>27</v>
      </c>
      <c r="E39" s="47"/>
      <c r="F39" s="47"/>
      <c r="G39" s="47"/>
      <c r="H39" s="47"/>
      <c r="I39" s="47"/>
      <c r="J39" s="47"/>
      <c r="K39" s="47"/>
      <c r="L39" s="47"/>
      <c r="M39" s="47"/>
      <c r="N39" s="49"/>
      <c r="O39" s="49"/>
      <c r="P39" s="49"/>
    </row>
    <row r="40" spans="1:16" s="28" customFormat="1" ht="19.5" thickBot="1" x14ac:dyDescent="0.35">
      <c r="A40" s="51" t="s">
        <v>61</v>
      </c>
      <c r="B40" s="158" t="s">
        <v>73</v>
      </c>
      <c r="C40" s="161" t="s">
        <v>74</v>
      </c>
      <c r="D40" s="162"/>
      <c r="E40" s="47"/>
      <c r="F40" s="47"/>
      <c r="G40" s="47"/>
      <c r="H40" s="47"/>
      <c r="I40" s="47"/>
      <c r="J40" s="47"/>
      <c r="K40" s="47"/>
      <c r="L40" s="47"/>
      <c r="M40" s="47"/>
      <c r="N40" s="55"/>
      <c r="O40" s="55"/>
      <c r="P40" s="56"/>
    </row>
    <row r="41" spans="1:16" s="28" customFormat="1" ht="19.5" thickBot="1" x14ac:dyDescent="0.35">
      <c r="A41" s="51" t="s">
        <v>62</v>
      </c>
      <c r="B41" s="159"/>
      <c r="C41" s="161" t="s">
        <v>75</v>
      </c>
      <c r="D41" s="162"/>
      <c r="E41" s="47"/>
      <c r="F41" s="47"/>
      <c r="G41" s="47"/>
      <c r="H41" s="47"/>
      <c r="I41" s="47"/>
      <c r="J41" s="47"/>
      <c r="K41" s="47"/>
      <c r="L41" s="47"/>
      <c r="M41" s="47"/>
      <c r="N41" s="55"/>
      <c r="O41" s="55"/>
      <c r="P41" s="56"/>
    </row>
    <row r="42" spans="1:16" s="28" customFormat="1" ht="19.5" thickBot="1" x14ac:dyDescent="0.35">
      <c r="A42" s="51" t="s">
        <v>76</v>
      </c>
      <c r="B42" s="159"/>
      <c r="C42" s="161" t="s">
        <v>77</v>
      </c>
      <c r="D42" s="162"/>
      <c r="E42" s="47"/>
      <c r="F42" s="47"/>
      <c r="G42" s="47"/>
      <c r="H42" s="47"/>
      <c r="I42" s="47"/>
      <c r="J42" s="47"/>
      <c r="K42" s="47"/>
      <c r="L42" s="47"/>
      <c r="M42" s="47"/>
      <c r="N42" s="55"/>
      <c r="O42" s="55"/>
      <c r="P42" s="56"/>
    </row>
    <row r="43" spans="1:16" s="28" customFormat="1" ht="19.5" thickBot="1" x14ac:dyDescent="0.35">
      <c r="A43" s="51" t="s">
        <v>64</v>
      </c>
      <c r="B43" s="159"/>
      <c r="C43" s="155" t="s">
        <v>78</v>
      </c>
      <c r="D43" s="157"/>
      <c r="E43" s="47"/>
      <c r="F43" s="47"/>
      <c r="G43" s="47"/>
      <c r="H43" s="47"/>
      <c r="I43" s="47"/>
      <c r="J43" s="47"/>
      <c r="K43" s="47"/>
      <c r="L43" s="47"/>
      <c r="M43" s="47"/>
      <c r="N43" s="55"/>
      <c r="O43" s="55"/>
      <c r="P43" s="56"/>
    </row>
    <row r="44" spans="1:16" s="28" customFormat="1" ht="19.5" thickBot="1" x14ac:dyDescent="0.35">
      <c r="A44" s="51" t="s">
        <v>65</v>
      </c>
      <c r="B44" s="159"/>
      <c r="C44" s="161" t="s">
        <v>79</v>
      </c>
      <c r="D44" s="162"/>
      <c r="E44" s="47"/>
      <c r="F44" s="47"/>
      <c r="G44" s="47"/>
      <c r="H44" s="47"/>
      <c r="I44" s="47"/>
      <c r="J44" s="47"/>
      <c r="K44" s="47"/>
      <c r="L44" s="47"/>
      <c r="M44" s="47"/>
      <c r="N44" s="55"/>
      <c r="O44" s="55"/>
      <c r="P44" s="56"/>
    </row>
    <row r="45" spans="1:16" s="28" customFormat="1" ht="19.5" thickBot="1" x14ac:dyDescent="0.35">
      <c r="A45" s="51" t="s">
        <v>80</v>
      </c>
      <c r="B45" s="160"/>
      <c r="C45" s="161" t="s">
        <v>81</v>
      </c>
      <c r="D45" s="162"/>
      <c r="E45" s="47"/>
      <c r="F45" s="47"/>
      <c r="G45" s="47"/>
      <c r="H45" s="47"/>
      <c r="I45" s="47"/>
      <c r="J45" s="47"/>
      <c r="K45" s="47"/>
      <c r="L45" s="47"/>
      <c r="M45" s="47"/>
      <c r="N45" s="55"/>
      <c r="O45" s="55"/>
      <c r="P45" s="56"/>
    </row>
    <row r="46" spans="1:16" s="28" customFormat="1" ht="19.5" thickBot="1" x14ac:dyDescent="0.35">
      <c r="A46" s="51" t="s">
        <v>82</v>
      </c>
      <c r="B46" s="155" t="s">
        <v>83</v>
      </c>
      <c r="C46" s="156"/>
      <c r="D46" s="157"/>
      <c r="E46" s="47">
        <f>SUM(E32:E45)</f>
        <v>3</v>
      </c>
      <c r="F46" s="47">
        <f t="shared" ref="F46:P46" si="1">SUM(F32:F45)</f>
        <v>15</v>
      </c>
      <c r="G46" s="47">
        <f t="shared" si="1"/>
        <v>0</v>
      </c>
      <c r="H46" s="47">
        <f t="shared" si="1"/>
        <v>0</v>
      </c>
      <c r="I46" s="47">
        <f t="shared" si="1"/>
        <v>0</v>
      </c>
      <c r="J46" s="47">
        <f t="shared" si="1"/>
        <v>0</v>
      </c>
      <c r="K46" s="47">
        <f t="shared" si="1"/>
        <v>0</v>
      </c>
      <c r="L46" s="47">
        <f t="shared" si="1"/>
        <v>0</v>
      </c>
      <c r="M46" s="47">
        <f t="shared" si="1"/>
        <v>3</v>
      </c>
      <c r="N46" s="47">
        <f t="shared" si="1"/>
        <v>15</v>
      </c>
      <c r="O46" s="47">
        <f t="shared" si="1"/>
        <v>3</v>
      </c>
      <c r="P46" s="47">
        <f t="shared" si="1"/>
        <v>15</v>
      </c>
    </row>
    <row r="47" spans="1:16" s="38" customFormat="1" ht="15" x14ac:dyDescent="0.25">
      <c r="E47" s="39"/>
      <c r="F47" s="39"/>
      <c r="G47" s="39"/>
      <c r="H47" s="39"/>
      <c r="I47" s="39"/>
      <c r="J47" s="39"/>
      <c r="K47" s="39"/>
      <c r="L47" s="39"/>
      <c r="M47" s="39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opLeftCell="A31" zoomScale="70" zoomScaleNormal="70" workbookViewId="0">
      <selection activeCell="E47" sqref="E47:P47"/>
    </sheetView>
  </sheetViews>
  <sheetFormatPr defaultRowHeight="12.75" x14ac:dyDescent="0.2"/>
  <cols>
    <col min="1" max="1" width="4.5703125" style="10" customWidth="1"/>
    <col min="2" max="2" width="18" style="10" customWidth="1"/>
    <col min="3" max="3" width="18.28515625" style="10" customWidth="1"/>
    <col min="4" max="4" width="28.85546875" style="10" customWidth="1"/>
    <col min="5" max="5" width="15.5703125" style="27" customWidth="1"/>
    <col min="6" max="6" width="9.5703125" style="27" customWidth="1"/>
    <col min="7" max="7" width="16" style="27" customWidth="1"/>
    <col min="8" max="8" width="10.140625" style="27" customWidth="1"/>
    <col min="9" max="9" width="16" style="27" customWidth="1"/>
    <col min="10" max="10" width="9.7109375" style="27" customWidth="1"/>
    <col min="11" max="11" width="16.85546875" style="27" customWidth="1"/>
    <col min="12" max="12" width="21.5703125" style="27" customWidth="1"/>
    <col min="13" max="13" width="21.42578125" style="27" customWidth="1"/>
    <col min="14" max="15" width="9.140625" style="10"/>
    <col min="16" max="16" width="10.7109375" style="10" bestFit="1" customWidth="1"/>
    <col min="17" max="16384" width="9.140625" style="10"/>
  </cols>
  <sheetData>
    <row r="2" spans="1:13" s="1" customFormat="1" ht="39.75" customHeight="1" x14ac:dyDescent="0.3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s="1" customFormat="1" ht="19.5" thickBot="1" x14ac:dyDescent="0.35"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75" customHeight="1" thickBot="1" x14ac:dyDescent="0.35">
      <c r="A4" s="135" t="s">
        <v>1</v>
      </c>
      <c r="B4" s="146" t="s">
        <v>2</v>
      </c>
      <c r="C4" s="147"/>
      <c r="D4" s="148"/>
      <c r="E4" s="131" t="s">
        <v>3</v>
      </c>
      <c r="F4" s="132"/>
      <c r="G4" s="131" t="s">
        <v>4</v>
      </c>
      <c r="H4" s="132"/>
      <c r="I4" s="131" t="s">
        <v>5</v>
      </c>
      <c r="J4" s="144"/>
      <c r="K4" s="144"/>
      <c r="L4" s="144"/>
      <c r="M4" s="132"/>
    </row>
    <row r="5" spans="1:13" s="3" customFormat="1" ht="19.5" thickBot="1" x14ac:dyDescent="0.35">
      <c r="A5" s="145"/>
      <c r="B5" s="149"/>
      <c r="C5" s="150"/>
      <c r="D5" s="151"/>
      <c r="E5" s="141" t="s">
        <v>6</v>
      </c>
      <c r="F5" s="141" t="s">
        <v>7</v>
      </c>
      <c r="G5" s="141" t="s">
        <v>6</v>
      </c>
      <c r="H5" s="141" t="s">
        <v>7</v>
      </c>
      <c r="I5" s="141" t="s">
        <v>6</v>
      </c>
      <c r="J5" s="141" t="s">
        <v>7</v>
      </c>
      <c r="K5" s="143" t="s">
        <v>8</v>
      </c>
      <c r="L5" s="144"/>
      <c r="M5" s="132"/>
    </row>
    <row r="6" spans="1:13" s="3" customFormat="1" ht="57" customHeight="1" thickBot="1" x14ac:dyDescent="0.35">
      <c r="A6" s="145"/>
      <c r="B6" s="152"/>
      <c r="C6" s="153"/>
      <c r="D6" s="154"/>
      <c r="E6" s="142"/>
      <c r="F6" s="142"/>
      <c r="G6" s="142"/>
      <c r="H6" s="142"/>
      <c r="I6" s="142"/>
      <c r="J6" s="142"/>
      <c r="K6" s="4" t="s">
        <v>9</v>
      </c>
      <c r="L6" s="4" t="s">
        <v>10</v>
      </c>
      <c r="M6" s="4" t="s">
        <v>11</v>
      </c>
    </row>
    <row r="7" spans="1:13" s="3" customFormat="1" ht="19.5" thickBot="1" x14ac:dyDescent="0.35">
      <c r="A7" s="136"/>
      <c r="B7" s="137" t="s">
        <v>12</v>
      </c>
      <c r="C7" s="138"/>
      <c r="D7" s="139"/>
      <c r="E7" s="4" t="s">
        <v>13</v>
      </c>
      <c r="F7" s="4" t="s">
        <v>14</v>
      </c>
      <c r="G7" s="4" t="s">
        <v>15</v>
      </c>
      <c r="H7" s="4" t="s">
        <v>16</v>
      </c>
      <c r="I7" s="4" t="s">
        <v>17</v>
      </c>
      <c r="J7" s="4" t="s">
        <v>18</v>
      </c>
      <c r="K7" s="4" t="s">
        <v>19</v>
      </c>
      <c r="L7" s="4" t="s">
        <v>20</v>
      </c>
      <c r="M7" s="4" t="s">
        <v>21</v>
      </c>
    </row>
    <row r="8" spans="1:13" s="3" customFormat="1" ht="19.5" thickBot="1" x14ac:dyDescent="0.35">
      <c r="A8" s="5" t="s">
        <v>22</v>
      </c>
      <c r="B8" s="137" t="s">
        <v>23</v>
      </c>
      <c r="C8" s="138"/>
      <c r="D8" s="139"/>
      <c r="E8" s="4"/>
      <c r="F8" s="4"/>
      <c r="G8" s="4"/>
      <c r="H8" s="4"/>
      <c r="I8" s="4"/>
      <c r="J8" s="4"/>
      <c r="K8" s="4"/>
      <c r="L8" s="4"/>
      <c r="M8" s="4"/>
    </row>
    <row r="9" spans="1:13" s="3" customFormat="1" ht="28.5" customHeight="1" thickBot="1" x14ac:dyDescent="0.35">
      <c r="A9" s="5" t="s">
        <v>13</v>
      </c>
      <c r="B9" s="135" t="s">
        <v>24</v>
      </c>
      <c r="C9" s="135" t="s">
        <v>25</v>
      </c>
      <c r="D9" s="6" t="s">
        <v>26</v>
      </c>
      <c r="E9" s="4">
        <v>13</v>
      </c>
      <c r="F9" s="7">
        <f>E9*4.01</f>
        <v>52.129999999999995</v>
      </c>
      <c r="G9" s="4">
        <v>2</v>
      </c>
      <c r="H9" s="4">
        <f>G9*4.01</f>
        <v>8.02</v>
      </c>
      <c r="I9" s="4">
        <v>0</v>
      </c>
      <c r="J9" s="4">
        <v>0</v>
      </c>
      <c r="K9" s="4"/>
      <c r="L9" s="4"/>
      <c r="M9" s="4"/>
    </row>
    <row r="10" spans="1:13" s="3" customFormat="1" ht="38.25" thickBot="1" x14ac:dyDescent="0.35">
      <c r="A10" s="5" t="s">
        <v>14</v>
      </c>
      <c r="B10" s="145"/>
      <c r="C10" s="136"/>
      <c r="D10" s="6" t="s">
        <v>27</v>
      </c>
      <c r="E10" s="4"/>
      <c r="F10" s="7"/>
      <c r="G10" s="4"/>
      <c r="H10" s="4"/>
      <c r="I10" s="4"/>
      <c r="J10" s="4"/>
      <c r="K10" s="4"/>
      <c r="L10" s="4"/>
      <c r="M10" s="4"/>
    </row>
    <row r="11" spans="1:13" s="3" customFormat="1" ht="19.5" thickBot="1" x14ac:dyDescent="0.35">
      <c r="A11" s="5" t="s">
        <v>15</v>
      </c>
      <c r="B11" s="145"/>
      <c r="C11" s="135" t="s">
        <v>28</v>
      </c>
      <c r="D11" s="6" t="s">
        <v>26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s="3" customFormat="1" ht="38.25" thickBot="1" x14ac:dyDescent="0.35">
      <c r="A12" s="5" t="s">
        <v>16</v>
      </c>
      <c r="B12" s="136"/>
      <c r="C12" s="136"/>
      <c r="D12" s="6" t="s">
        <v>27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s="3" customFormat="1" ht="38.25" thickBot="1" x14ac:dyDescent="0.35">
      <c r="A13" s="8" t="s">
        <v>17</v>
      </c>
      <c r="B13" s="135" t="s">
        <v>29</v>
      </c>
      <c r="C13" s="5" t="s">
        <v>25</v>
      </c>
      <c r="D13" s="6" t="s">
        <v>27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s="3" customFormat="1" ht="38.25" thickBot="1" x14ac:dyDescent="0.35">
      <c r="A14" s="9" t="s">
        <v>18</v>
      </c>
      <c r="B14" s="136"/>
      <c r="C14" s="5" t="s">
        <v>28</v>
      </c>
      <c r="D14" s="6" t="s">
        <v>27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s="3" customFormat="1" ht="38.25" thickBot="1" x14ac:dyDescent="0.35">
      <c r="A15" s="5">
        <v>8</v>
      </c>
      <c r="B15" s="135" t="s">
        <v>30</v>
      </c>
      <c r="C15" s="5" t="s">
        <v>25</v>
      </c>
      <c r="D15" s="6" t="s">
        <v>27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s="3" customFormat="1" ht="38.25" thickBot="1" x14ac:dyDescent="0.35">
      <c r="A16" s="5" t="s">
        <v>20</v>
      </c>
      <c r="B16" s="136"/>
      <c r="C16" s="5" t="s">
        <v>28</v>
      </c>
      <c r="D16" s="6" t="s">
        <v>27</v>
      </c>
      <c r="E16" s="4"/>
      <c r="F16" s="4"/>
      <c r="G16" s="4"/>
      <c r="H16" s="4"/>
      <c r="I16" s="4"/>
      <c r="J16" s="4"/>
      <c r="K16" s="4"/>
      <c r="L16" s="4"/>
      <c r="M16" s="4"/>
    </row>
    <row r="17" spans="1:16" s="3" customFormat="1" ht="19.5" thickBot="1" x14ac:dyDescent="0.35">
      <c r="A17" s="5" t="s">
        <v>21</v>
      </c>
      <c r="B17" s="137" t="s">
        <v>31</v>
      </c>
      <c r="C17" s="138"/>
      <c r="D17" s="139"/>
      <c r="E17" s="4"/>
      <c r="F17" s="4"/>
      <c r="G17" s="4"/>
      <c r="H17" s="4"/>
      <c r="I17" s="4"/>
      <c r="J17" s="4"/>
      <c r="K17" s="4"/>
      <c r="L17" s="4"/>
      <c r="M17" s="4"/>
    </row>
    <row r="18" spans="1:16" s="3" customFormat="1" ht="19.5" thickBot="1" x14ac:dyDescent="0.35">
      <c r="A18" s="5" t="s">
        <v>32</v>
      </c>
      <c r="B18" s="137" t="s">
        <v>33</v>
      </c>
      <c r="C18" s="138"/>
      <c r="D18" s="139"/>
      <c r="E18" s="4">
        <f>SUM(E9:E17)</f>
        <v>13</v>
      </c>
      <c r="F18" s="4">
        <f t="shared" ref="F18:M18" si="0">SUM(F9:F17)</f>
        <v>52.129999999999995</v>
      </c>
      <c r="G18" s="4">
        <f t="shared" si="0"/>
        <v>2</v>
      </c>
      <c r="H18" s="4">
        <f t="shared" si="0"/>
        <v>8.02</v>
      </c>
      <c r="I18" s="4">
        <f t="shared" si="0"/>
        <v>0</v>
      </c>
      <c r="J18" s="4">
        <f t="shared" si="0"/>
        <v>0</v>
      </c>
      <c r="K18" s="4">
        <f t="shared" si="0"/>
        <v>0</v>
      </c>
      <c r="L18" s="4">
        <f t="shared" si="0"/>
        <v>0</v>
      </c>
      <c r="M18" s="4">
        <f t="shared" si="0"/>
        <v>0</v>
      </c>
    </row>
    <row r="19" spans="1:16" s="3" customFormat="1" ht="19.5" thickBot="1" x14ac:dyDescent="0.35">
      <c r="A19" s="5" t="s">
        <v>34</v>
      </c>
      <c r="B19" s="137" t="s">
        <v>35</v>
      </c>
      <c r="C19" s="138"/>
      <c r="D19" s="139"/>
      <c r="E19" s="4"/>
      <c r="F19" s="4"/>
      <c r="G19" s="4"/>
      <c r="H19" s="4"/>
      <c r="I19" s="4"/>
      <c r="J19" s="4"/>
      <c r="K19" s="4"/>
      <c r="L19" s="4"/>
      <c r="M19" s="4"/>
    </row>
    <row r="21" spans="1:16" ht="18.75" x14ac:dyDescent="0.3">
      <c r="A21" s="140" t="s">
        <v>36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3" spans="1:16" customFormat="1" x14ac:dyDescent="0.2">
      <c r="E23" s="11"/>
      <c r="F23" s="11"/>
      <c r="G23" s="11"/>
      <c r="H23" s="11"/>
      <c r="I23" s="11"/>
      <c r="J23" s="11"/>
      <c r="K23" s="11"/>
      <c r="L23" s="11"/>
      <c r="M23" s="11"/>
    </row>
    <row r="24" spans="1:16" s="1" customFormat="1" ht="18.75" x14ac:dyDescent="0.3">
      <c r="A24" s="12" t="s">
        <v>37</v>
      </c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36.75" customHeight="1" x14ac:dyDescent="0.3">
      <c r="A26" s="92" t="s">
        <v>38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16" s="1" customFormat="1" ht="19.5" thickBot="1" x14ac:dyDescent="0.35">
      <c r="E27" s="2"/>
      <c r="F27" s="2"/>
      <c r="G27" s="2"/>
      <c r="H27" s="2"/>
      <c r="I27" s="2"/>
      <c r="J27" s="2"/>
      <c r="K27" s="2"/>
      <c r="L27" s="2"/>
      <c r="M27" s="2"/>
    </row>
    <row r="28" spans="1:16" s="1" customFormat="1" ht="56.25" customHeight="1" thickBot="1" x14ac:dyDescent="0.35">
      <c r="A28" s="13"/>
      <c r="B28" s="122" t="s">
        <v>39</v>
      </c>
      <c r="C28" s="123"/>
      <c r="D28" s="124"/>
      <c r="E28" s="131" t="s">
        <v>40</v>
      </c>
      <c r="F28" s="132"/>
      <c r="G28" s="111" t="s">
        <v>41</v>
      </c>
      <c r="H28" s="112"/>
      <c r="I28" s="112"/>
      <c r="J28" s="112"/>
      <c r="K28" s="112"/>
      <c r="L28" s="113"/>
      <c r="M28" s="133" t="s">
        <v>42</v>
      </c>
      <c r="N28" s="134"/>
      <c r="O28" s="133" t="s">
        <v>43</v>
      </c>
      <c r="P28" s="134"/>
    </row>
    <row r="29" spans="1:16" s="1" customFormat="1" ht="20.25" customHeight="1" thickBot="1" x14ac:dyDescent="0.35">
      <c r="A29" s="14"/>
      <c r="B29" s="125"/>
      <c r="C29" s="126"/>
      <c r="D29" s="127"/>
      <c r="E29" s="114" t="s">
        <v>44</v>
      </c>
      <c r="F29" s="117" t="s">
        <v>45</v>
      </c>
      <c r="G29" s="114" t="s">
        <v>44</v>
      </c>
      <c r="H29" s="117" t="s">
        <v>45</v>
      </c>
      <c r="I29" s="111" t="s">
        <v>46</v>
      </c>
      <c r="J29" s="112"/>
      <c r="K29" s="112"/>
      <c r="L29" s="113"/>
      <c r="M29" s="114" t="s">
        <v>44</v>
      </c>
      <c r="N29" s="117" t="s">
        <v>45</v>
      </c>
      <c r="O29" s="114" t="s">
        <v>44</v>
      </c>
      <c r="P29" s="117" t="s">
        <v>45</v>
      </c>
    </row>
    <row r="30" spans="1:16" s="1" customFormat="1" ht="19.5" thickBot="1" x14ac:dyDescent="0.35">
      <c r="A30" s="14"/>
      <c r="B30" s="125"/>
      <c r="C30" s="126"/>
      <c r="D30" s="127"/>
      <c r="E30" s="115"/>
      <c r="F30" s="118"/>
      <c r="G30" s="115"/>
      <c r="H30" s="118"/>
      <c r="I30" s="120" t="s">
        <v>47</v>
      </c>
      <c r="J30" s="111" t="s">
        <v>48</v>
      </c>
      <c r="K30" s="112"/>
      <c r="L30" s="15" t="s">
        <v>49</v>
      </c>
      <c r="M30" s="115"/>
      <c r="N30" s="118"/>
      <c r="O30" s="115"/>
      <c r="P30" s="118"/>
    </row>
    <row r="31" spans="1:16" s="1" customFormat="1" ht="96" customHeight="1" thickBot="1" x14ac:dyDescent="0.35">
      <c r="A31" s="14" t="s">
        <v>1</v>
      </c>
      <c r="B31" s="128"/>
      <c r="C31" s="129"/>
      <c r="D31" s="130"/>
      <c r="E31" s="116"/>
      <c r="F31" s="119"/>
      <c r="G31" s="116"/>
      <c r="H31" s="119"/>
      <c r="I31" s="121"/>
      <c r="J31" s="4" t="s">
        <v>50</v>
      </c>
      <c r="K31" s="4" t="s">
        <v>51</v>
      </c>
      <c r="L31" s="4" t="s">
        <v>52</v>
      </c>
      <c r="M31" s="116"/>
      <c r="N31" s="119"/>
      <c r="O31" s="116"/>
      <c r="P31" s="119"/>
    </row>
    <row r="32" spans="1:16" s="1" customFormat="1" ht="19.5" thickBot="1" x14ac:dyDescent="0.35">
      <c r="A32" s="16"/>
      <c r="B32" s="103" t="s">
        <v>53</v>
      </c>
      <c r="C32" s="104"/>
      <c r="D32" s="105"/>
      <c r="E32" s="17" t="s">
        <v>54</v>
      </c>
      <c r="F32" s="17" t="s">
        <v>55</v>
      </c>
      <c r="G32" s="17" t="s">
        <v>56</v>
      </c>
      <c r="H32" s="17" t="s">
        <v>57</v>
      </c>
      <c r="I32" s="17" t="s">
        <v>58</v>
      </c>
      <c r="J32" s="17" t="s">
        <v>59</v>
      </c>
      <c r="K32" s="17" t="s">
        <v>60</v>
      </c>
      <c r="L32" s="17" t="s">
        <v>61</v>
      </c>
      <c r="M32" s="17" t="s">
        <v>62</v>
      </c>
      <c r="N32" s="18">
        <v>11</v>
      </c>
      <c r="O32" s="19" t="s">
        <v>64</v>
      </c>
      <c r="P32" s="20" t="s">
        <v>65</v>
      </c>
    </row>
    <row r="33" spans="1:16" s="1" customFormat="1" ht="27.75" customHeight="1" thickBot="1" x14ac:dyDescent="0.35">
      <c r="A33" s="21" t="s">
        <v>53</v>
      </c>
      <c r="B33" s="106" t="s">
        <v>66</v>
      </c>
      <c r="C33" s="109" t="s">
        <v>67</v>
      </c>
      <c r="D33" s="22" t="s">
        <v>68</v>
      </c>
      <c r="E33" s="4">
        <v>7</v>
      </c>
      <c r="F33" s="4">
        <f>E33*4.01</f>
        <v>28.07</v>
      </c>
      <c r="G33" s="23"/>
      <c r="I33" s="17"/>
      <c r="J33" s="17"/>
      <c r="K33" s="17"/>
      <c r="L33" s="17"/>
      <c r="M33" s="4">
        <v>7</v>
      </c>
      <c r="N33" s="4">
        <f>M33*4.01</f>
        <v>28.07</v>
      </c>
      <c r="O33" s="4">
        <v>11</v>
      </c>
      <c r="P33" s="4">
        <f>O33*4.01</f>
        <v>44.11</v>
      </c>
    </row>
    <row r="34" spans="1:16" s="1" customFormat="1" ht="38.25" thickBot="1" x14ac:dyDescent="0.35">
      <c r="A34" s="21" t="s">
        <v>54</v>
      </c>
      <c r="B34" s="107"/>
      <c r="C34" s="110"/>
      <c r="D34" s="24" t="s">
        <v>69</v>
      </c>
      <c r="E34" s="4">
        <v>2</v>
      </c>
      <c r="F34" s="4">
        <f>E34*4.01</f>
        <v>8.02</v>
      </c>
      <c r="G34" s="17"/>
      <c r="H34" s="17"/>
      <c r="I34" s="17"/>
      <c r="J34" s="17"/>
      <c r="K34" s="17"/>
      <c r="L34" s="17"/>
      <c r="M34" s="4">
        <v>2</v>
      </c>
      <c r="N34" s="4">
        <v>8.1999999999999993</v>
      </c>
      <c r="O34" s="4">
        <v>5</v>
      </c>
      <c r="P34" s="4">
        <f>O34*4.01</f>
        <v>20.049999999999997</v>
      </c>
    </row>
    <row r="35" spans="1:16" s="1" customFormat="1" ht="19.5" thickBot="1" x14ac:dyDescent="0.35">
      <c r="A35" s="21" t="s">
        <v>55</v>
      </c>
      <c r="B35" s="107"/>
      <c r="C35" s="109" t="s">
        <v>70</v>
      </c>
      <c r="D35" s="22" t="s">
        <v>68</v>
      </c>
      <c r="E35" s="4"/>
      <c r="F35" s="4"/>
      <c r="G35" s="17"/>
      <c r="H35" s="17"/>
      <c r="I35" s="17"/>
      <c r="J35" s="17"/>
      <c r="K35" s="17"/>
      <c r="L35" s="17"/>
      <c r="M35" s="4"/>
      <c r="N35" s="4"/>
      <c r="O35" s="4"/>
      <c r="P35" s="4"/>
    </row>
    <row r="36" spans="1:16" s="1" customFormat="1" ht="38.25" thickBot="1" x14ac:dyDescent="0.35">
      <c r="A36" s="21" t="s">
        <v>56</v>
      </c>
      <c r="B36" s="108"/>
      <c r="C36" s="110"/>
      <c r="D36" s="6" t="s">
        <v>27</v>
      </c>
      <c r="E36" s="4"/>
      <c r="F36" s="4"/>
      <c r="G36" s="17"/>
      <c r="H36" s="17"/>
      <c r="I36" s="17"/>
      <c r="J36" s="17"/>
      <c r="K36" s="17"/>
      <c r="L36" s="17"/>
      <c r="M36" s="4"/>
      <c r="N36" s="4"/>
      <c r="O36" s="4"/>
      <c r="P36" s="4"/>
    </row>
    <row r="37" spans="1:16" s="1" customFormat="1" ht="38.25" thickBot="1" x14ac:dyDescent="0.35">
      <c r="A37" s="21" t="s">
        <v>57</v>
      </c>
      <c r="B37" s="98" t="s">
        <v>71</v>
      </c>
      <c r="C37" s="25" t="s">
        <v>67</v>
      </c>
      <c r="D37" s="6" t="s">
        <v>27</v>
      </c>
      <c r="E37" s="17"/>
      <c r="F37" s="17"/>
      <c r="G37" s="17"/>
      <c r="H37" s="17"/>
      <c r="I37" s="17"/>
      <c r="J37" s="17"/>
      <c r="K37" s="17"/>
      <c r="L37" s="17"/>
      <c r="M37" s="17"/>
      <c r="N37" s="19"/>
      <c r="O37" s="19"/>
      <c r="P37" s="19"/>
    </row>
    <row r="38" spans="1:16" s="1" customFormat="1" ht="51" customHeight="1" thickBot="1" x14ac:dyDescent="0.35">
      <c r="A38" s="21" t="s">
        <v>58</v>
      </c>
      <c r="B38" s="100"/>
      <c r="C38" s="25" t="s">
        <v>70</v>
      </c>
      <c r="D38" s="6" t="s">
        <v>27</v>
      </c>
      <c r="E38" s="17"/>
      <c r="F38" s="17"/>
      <c r="G38" s="17"/>
      <c r="H38" s="17"/>
      <c r="I38" s="17"/>
      <c r="J38" s="17"/>
      <c r="K38" s="17"/>
      <c r="L38" s="17"/>
      <c r="M38" s="17"/>
      <c r="N38" s="19"/>
      <c r="O38" s="19"/>
      <c r="P38" s="19"/>
    </row>
    <row r="39" spans="1:16" s="1" customFormat="1" ht="51.75" customHeight="1" thickBot="1" x14ac:dyDescent="0.35">
      <c r="A39" s="21" t="s">
        <v>59</v>
      </c>
      <c r="B39" s="98" t="s">
        <v>72</v>
      </c>
      <c r="C39" s="25" t="s">
        <v>67</v>
      </c>
      <c r="D39" s="6" t="s">
        <v>27</v>
      </c>
      <c r="E39" s="17"/>
      <c r="F39" s="17"/>
      <c r="G39" s="17"/>
      <c r="H39" s="17"/>
      <c r="I39" s="17"/>
      <c r="J39" s="17"/>
      <c r="K39" s="17"/>
      <c r="L39" s="17"/>
      <c r="M39" s="17"/>
      <c r="N39" s="19"/>
      <c r="O39" s="19"/>
      <c r="P39" s="19"/>
    </row>
    <row r="40" spans="1:16" s="1" customFormat="1" ht="38.25" thickBot="1" x14ac:dyDescent="0.35">
      <c r="A40" s="21" t="s">
        <v>60</v>
      </c>
      <c r="B40" s="100"/>
      <c r="C40" s="5" t="s">
        <v>28</v>
      </c>
      <c r="D40" s="6" t="s">
        <v>27</v>
      </c>
      <c r="E40" s="17"/>
      <c r="F40" s="17"/>
      <c r="G40" s="17"/>
      <c r="H40" s="17"/>
      <c r="I40" s="17"/>
      <c r="J40" s="17"/>
      <c r="K40" s="17"/>
      <c r="L40" s="17"/>
      <c r="M40" s="17"/>
      <c r="N40" s="19"/>
      <c r="O40" s="19"/>
      <c r="P40" s="19"/>
    </row>
    <row r="41" spans="1:16" s="1" customFormat="1" ht="58.5" customHeight="1" thickBot="1" x14ac:dyDescent="0.35">
      <c r="A41" s="21" t="s">
        <v>61</v>
      </c>
      <c r="B41" s="98" t="s">
        <v>73</v>
      </c>
      <c r="C41" s="101" t="s">
        <v>74</v>
      </c>
      <c r="D41" s="102"/>
      <c r="E41" s="17"/>
      <c r="F41" s="17"/>
      <c r="G41" s="17"/>
      <c r="H41" s="17"/>
      <c r="I41" s="17"/>
      <c r="J41" s="17"/>
      <c r="K41" s="17"/>
      <c r="L41" s="17"/>
      <c r="M41" s="17"/>
      <c r="N41" s="26"/>
      <c r="O41" s="26"/>
      <c r="P41" s="23"/>
    </row>
    <row r="42" spans="1:16" s="1" customFormat="1" ht="24" customHeight="1" thickBot="1" x14ac:dyDescent="0.35">
      <c r="A42" s="21" t="s">
        <v>62</v>
      </c>
      <c r="B42" s="99"/>
      <c r="C42" s="101" t="s">
        <v>75</v>
      </c>
      <c r="D42" s="102"/>
      <c r="E42" s="17"/>
      <c r="F42" s="17"/>
      <c r="G42" s="17"/>
      <c r="H42" s="17"/>
      <c r="I42" s="17"/>
      <c r="J42" s="17"/>
      <c r="K42" s="17"/>
      <c r="L42" s="17"/>
      <c r="M42" s="17"/>
      <c r="N42" s="26"/>
      <c r="O42" s="26"/>
      <c r="P42" s="23"/>
    </row>
    <row r="43" spans="1:16" s="1" customFormat="1" ht="60" customHeight="1" thickBot="1" x14ac:dyDescent="0.35">
      <c r="A43" s="21" t="s">
        <v>76</v>
      </c>
      <c r="B43" s="99"/>
      <c r="C43" s="101" t="s">
        <v>77</v>
      </c>
      <c r="D43" s="102"/>
      <c r="E43" s="17"/>
      <c r="F43" s="17"/>
      <c r="G43" s="17"/>
      <c r="H43" s="17"/>
      <c r="I43" s="17"/>
      <c r="J43" s="17"/>
      <c r="K43" s="17"/>
      <c r="L43" s="17"/>
      <c r="M43" s="17"/>
      <c r="N43" s="26"/>
      <c r="O43" s="26"/>
      <c r="P43" s="23"/>
    </row>
    <row r="44" spans="1:16" s="1" customFormat="1" ht="19.5" thickBot="1" x14ac:dyDescent="0.35">
      <c r="A44" s="21" t="s">
        <v>64</v>
      </c>
      <c r="B44" s="99"/>
      <c r="C44" s="95" t="s">
        <v>78</v>
      </c>
      <c r="D44" s="97"/>
      <c r="E44" s="17"/>
      <c r="F44" s="17"/>
      <c r="G44" s="17"/>
      <c r="H44" s="17"/>
      <c r="I44" s="17"/>
      <c r="J44" s="17"/>
      <c r="K44" s="17"/>
      <c r="L44" s="17"/>
      <c r="M44" s="17"/>
      <c r="N44" s="26"/>
      <c r="O44" s="26"/>
      <c r="P44" s="23"/>
    </row>
    <row r="45" spans="1:16" s="1" customFormat="1" ht="63.75" customHeight="1" thickBot="1" x14ac:dyDescent="0.35">
      <c r="A45" s="21" t="s">
        <v>65</v>
      </c>
      <c r="B45" s="99"/>
      <c r="C45" s="101" t="s">
        <v>79</v>
      </c>
      <c r="D45" s="102"/>
      <c r="E45" s="17"/>
      <c r="F45" s="17"/>
      <c r="G45" s="17"/>
      <c r="H45" s="17"/>
      <c r="I45" s="17"/>
      <c r="J45" s="17"/>
      <c r="K45" s="17"/>
      <c r="L45" s="17"/>
      <c r="M45" s="17"/>
      <c r="N45" s="26"/>
      <c r="O45" s="26"/>
      <c r="P45" s="23"/>
    </row>
    <row r="46" spans="1:16" s="1" customFormat="1" ht="59.25" customHeight="1" thickBot="1" x14ac:dyDescent="0.35">
      <c r="A46" s="21" t="s">
        <v>80</v>
      </c>
      <c r="B46" s="100"/>
      <c r="C46" s="101" t="s">
        <v>81</v>
      </c>
      <c r="D46" s="102"/>
      <c r="E46" s="17"/>
      <c r="F46" s="17"/>
      <c r="G46" s="17"/>
      <c r="H46" s="17"/>
      <c r="I46" s="17"/>
      <c r="J46" s="17"/>
      <c r="K46" s="17"/>
      <c r="L46" s="17"/>
      <c r="M46" s="17"/>
      <c r="N46" s="26"/>
      <c r="O46" s="26"/>
      <c r="P46" s="23"/>
    </row>
    <row r="47" spans="1:16" s="1" customFormat="1" ht="19.5" thickBot="1" x14ac:dyDescent="0.35">
      <c r="A47" s="21" t="s">
        <v>82</v>
      </c>
      <c r="B47" s="95" t="s">
        <v>83</v>
      </c>
      <c r="C47" s="96"/>
      <c r="D47" s="97"/>
      <c r="E47" s="4">
        <f>SUM(E33:E46)</f>
        <v>9</v>
      </c>
      <c r="F47" s="4">
        <f t="shared" ref="F47:P47" si="1">SUM(F33:F46)</f>
        <v>36.090000000000003</v>
      </c>
      <c r="G47" s="4">
        <f t="shared" si="1"/>
        <v>0</v>
      </c>
      <c r="H47" s="4">
        <f t="shared" si="1"/>
        <v>0</v>
      </c>
      <c r="I47" s="4">
        <f t="shared" si="1"/>
        <v>0</v>
      </c>
      <c r="J47" s="4">
        <f t="shared" si="1"/>
        <v>0</v>
      </c>
      <c r="K47" s="4">
        <f t="shared" si="1"/>
        <v>0</v>
      </c>
      <c r="L47" s="4">
        <f t="shared" si="1"/>
        <v>0</v>
      </c>
      <c r="M47" s="4">
        <f t="shared" si="1"/>
        <v>9</v>
      </c>
      <c r="N47" s="4">
        <f t="shared" si="1"/>
        <v>36.269999999999996</v>
      </c>
      <c r="O47" s="4">
        <f t="shared" si="1"/>
        <v>16</v>
      </c>
      <c r="P47" s="4">
        <f t="shared" si="1"/>
        <v>64.16</v>
      </c>
    </row>
    <row r="48" spans="1:16" customFormat="1" x14ac:dyDescent="0.2">
      <c r="E48" s="11"/>
      <c r="F48" s="11"/>
      <c r="G48" s="11"/>
      <c r="H48" s="11"/>
      <c r="I48" s="11"/>
      <c r="J48" s="11"/>
      <c r="K48" s="11"/>
      <c r="L48" s="11"/>
      <c r="M48" s="11"/>
    </row>
  </sheetData>
  <mergeCells count="55">
    <mergeCell ref="A2:M2"/>
    <mergeCell ref="A4:A7"/>
    <mergeCell ref="B4:D6"/>
    <mergeCell ref="E4:F4"/>
    <mergeCell ref="G4:H4"/>
    <mergeCell ref="I4:M4"/>
    <mergeCell ref="E5:E6"/>
    <mergeCell ref="F5:F6"/>
    <mergeCell ref="G5:G6"/>
    <mergeCell ref="H5:H6"/>
    <mergeCell ref="A21:M21"/>
    <mergeCell ref="I5:I6"/>
    <mergeCell ref="J5:J6"/>
    <mergeCell ref="K5:M5"/>
    <mergeCell ref="B7:D7"/>
    <mergeCell ref="B8:D8"/>
    <mergeCell ref="B9:B12"/>
    <mergeCell ref="C9:C10"/>
    <mergeCell ref="C11:C12"/>
    <mergeCell ref="B13:B14"/>
    <mergeCell ref="B15:B16"/>
    <mergeCell ref="B17:D17"/>
    <mergeCell ref="B18:D18"/>
    <mergeCell ref="B19:D19"/>
    <mergeCell ref="P29:P31"/>
    <mergeCell ref="I30:I31"/>
    <mergeCell ref="J30:K30"/>
    <mergeCell ref="A26:P26"/>
    <mergeCell ref="B28:D31"/>
    <mergeCell ref="E28:F28"/>
    <mergeCell ref="G28:L28"/>
    <mergeCell ref="M28:N28"/>
    <mergeCell ref="O28:P28"/>
    <mergeCell ref="E29:E31"/>
    <mergeCell ref="F29:F31"/>
    <mergeCell ref="G29:G31"/>
    <mergeCell ref="H29:H31"/>
    <mergeCell ref="B39:B40"/>
    <mergeCell ref="I29:L29"/>
    <mergeCell ref="M29:M31"/>
    <mergeCell ref="N29:N31"/>
    <mergeCell ref="O29:O31"/>
    <mergeCell ref="B32:D32"/>
    <mergeCell ref="B33:B36"/>
    <mergeCell ref="C33:C34"/>
    <mergeCell ref="C35:C36"/>
    <mergeCell ref="B37:B38"/>
    <mergeCell ref="B47:D47"/>
    <mergeCell ref="B41:B46"/>
    <mergeCell ref="C41:D41"/>
    <mergeCell ref="C42:D42"/>
    <mergeCell ref="C43:D43"/>
    <mergeCell ref="C44:D44"/>
    <mergeCell ref="C45:D45"/>
    <mergeCell ref="C46:D4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Беслан</vt:lpstr>
      <vt:lpstr>Кировский</vt:lpstr>
      <vt:lpstr>Город</vt:lpstr>
      <vt:lpstr>Пригород</vt:lpstr>
      <vt:lpstr>Моздок</vt:lpstr>
      <vt:lpstr>Чикола</vt:lpstr>
      <vt:lpstr>Дигора</vt:lpstr>
      <vt:lpstr>Ардон</vt:lpstr>
      <vt:lpstr>Алагир</vt:lpstr>
      <vt:lpstr>СвОД</vt:lpstr>
      <vt:lpstr>Алагир!Область_печати</vt:lpstr>
      <vt:lpstr>Моздок!Область_печати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2020-08-10T12:30:40Z</cp:lastPrinted>
  <dcterms:created xsi:type="dcterms:W3CDTF">2020-08-10T08:36:46Z</dcterms:created>
  <dcterms:modified xsi:type="dcterms:W3CDTF">2020-08-10T12:36:39Z</dcterms:modified>
</cp:coreProperties>
</file>